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2175" windowWidth="4770" windowHeight="2205" activeTab="0"/>
  </bookViews>
  <sheets>
    <sheet name="STATU1" sheetId="1" r:id="rId1"/>
  </sheets>
  <definedNames>
    <definedName name="CRITERIA">'STATU1'!#REF!</definedName>
    <definedName name="_xlnm.Print_Area" localSheetId="0">'STATU1'!$A$1:$I$114</definedName>
    <definedName name="_xlnm.Print_Titles" localSheetId="0">'STATU1'!$1:$7</definedName>
  </definedNames>
  <calcPr fullCalcOnLoad="1"/>
</workbook>
</file>

<file path=xl/sharedStrings.xml><?xml version="1.0" encoding="utf-8"?>
<sst xmlns="http://schemas.openxmlformats.org/spreadsheetml/2006/main" count="342" uniqueCount="184">
  <si>
    <t xml:space="preserve">Balance  </t>
  </si>
  <si>
    <t xml:space="preserve">Amount </t>
  </si>
  <si>
    <t xml:space="preserve">Amount  </t>
  </si>
  <si>
    <t>Donor Agency</t>
  </si>
  <si>
    <t>Receiving Agency</t>
  </si>
  <si>
    <t>Outstanding</t>
  </si>
  <si>
    <t>Received in</t>
  </si>
  <si>
    <t>Total</t>
  </si>
  <si>
    <t>spent during</t>
  </si>
  <si>
    <t>Purpose  of Donation</t>
  </si>
  <si>
    <t>Rs</t>
  </si>
  <si>
    <t>CASH AID RECEIVED FROM FOREIGN COUNTRIES</t>
  </si>
  <si>
    <t>J. VALAYTHEN</t>
  </si>
  <si>
    <t>Accountant-General</t>
  </si>
  <si>
    <t>as at 01.07.2004</t>
  </si>
  <si>
    <t>2004-2005</t>
  </si>
  <si>
    <t>as at 30.06.2005</t>
  </si>
  <si>
    <t xml:space="preserve">UNEP </t>
  </si>
  <si>
    <t>Special Projects</t>
  </si>
  <si>
    <t>SADC Genetic Centre</t>
  </si>
  <si>
    <t>Computerisation project &amp; Equipment</t>
  </si>
  <si>
    <t>FAO</t>
  </si>
  <si>
    <t>World Food Day Celebrations</t>
  </si>
  <si>
    <t>IPGRID</t>
  </si>
  <si>
    <t>IAEA</t>
  </si>
  <si>
    <t>Carry out research in fruit fly control</t>
  </si>
  <si>
    <t>UNDP</t>
  </si>
  <si>
    <t>UNDP/FAO</t>
  </si>
  <si>
    <t>Review of National Forest Policy</t>
  </si>
  <si>
    <t>First National Report under the UNCCD</t>
  </si>
  <si>
    <t>Dr. V. S. Naiken</t>
  </si>
  <si>
    <t>Agence Intergouvernementale de la Francophonie (AIF)</t>
  </si>
  <si>
    <t>SADC Secretariat</t>
  </si>
  <si>
    <t>UNESCO</t>
  </si>
  <si>
    <t>Ministry of Arts and Culture</t>
  </si>
  <si>
    <t>Promotion of classical music</t>
  </si>
  <si>
    <t>For activities organised in the context of SADC Day</t>
  </si>
  <si>
    <t>For the organisation of the second Constitutive meeting of the International Institute for Intercultural Dialogue and Peace.</t>
  </si>
  <si>
    <t>Commonwealth Secretariat</t>
  </si>
  <si>
    <t>Ministry of Civil Service and Administrative Reforms</t>
  </si>
  <si>
    <t>Organisation of Seminars and other expenditure in connection with Commonwealth Secretariat.</t>
  </si>
  <si>
    <t>Ministry of Education &amp; Scientific Research</t>
  </si>
  <si>
    <t>Pan African Conference on the Education for girls in Mauritius.</t>
  </si>
  <si>
    <t>Indian Ocean Project.</t>
  </si>
  <si>
    <t>Publication of 4 issues of the Mauritius National Commission for UNESCO Newsletters.</t>
  </si>
  <si>
    <t>2 Residental Seminar for UNESCO Clubs on Leadership Skills.</t>
  </si>
  <si>
    <t>Youth Visioning Forum</t>
  </si>
  <si>
    <t>Documentation Union for the MUN PROJECT.</t>
  </si>
  <si>
    <t>Purchase of educational equipment on solar energy.</t>
  </si>
  <si>
    <t>Support to the National Research Coordination of SACMEQ.</t>
  </si>
  <si>
    <t>Publication of the NATCOM newsletter</t>
  </si>
  <si>
    <t>Education for ALL Activities</t>
  </si>
  <si>
    <t>Consultancy Services to Secondary curriculum Reform in Mauritius</t>
  </si>
  <si>
    <t>New Scheme in Pre-vocational Education</t>
  </si>
  <si>
    <t>Use of Mother's tongue Creol as Medium of Teaching In Std I</t>
  </si>
  <si>
    <t>ZEP Schools</t>
  </si>
  <si>
    <t>Opening of 6 SSS Libraries to General Public.</t>
  </si>
  <si>
    <t>National workshop on Planning Development and Evaluation</t>
  </si>
  <si>
    <t>Citizen Education in Upper Primary Schools</t>
  </si>
  <si>
    <t>GADAFFI Micro Science</t>
  </si>
  <si>
    <t>National Library and Numeracy Stategy</t>
  </si>
  <si>
    <t>CONFEMEN</t>
  </si>
  <si>
    <t>Achievement at Primary Level</t>
  </si>
  <si>
    <t>Local Expenditure</t>
  </si>
  <si>
    <t>51st Ministerial Meeting of the Confemen at Mauritius</t>
  </si>
  <si>
    <t>Air Fare for Mrs Gokool Ramdeo (TEC)</t>
  </si>
  <si>
    <t>Research Action Analysis Project</t>
  </si>
  <si>
    <t>UNDP/UNEP POPS SIDS Project</t>
  </si>
  <si>
    <t>UNEP/AIEN</t>
  </si>
  <si>
    <t>UNEP/Montreal Protocol</t>
  </si>
  <si>
    <t>SIDS/Seychelles</t>
  </si>
  <si>
    <t>SIDS/IEPF</t>
  </si>
  <si>
    <t>UNEP/ODSO NEF</t>
  </si>
  <si>
    <t>UNEP/CIEN</t>
  </si>
  <si>
    <t>CLEIAA</t>
  </si>
  <si>
    <t>GTZ-PROKLIMA GERMANY</t>
  </si>
  <si>
    <t>UNEP/PCB</t>
  </si>
  <si>
    <t>FONDEM</t>
  </si>
  <si>
    <t>UNEP/CBD</t>
  </si>
  <si>
    <t>UNEP, PCB, Inventory Project for the SADC region</t>
  </si>
  <si>
    <t>Institutional Strengthening of the Montreal Protocol in Mauritius</t>
  </si>
  <si>
    <t>Worshop/SIDS Conference</t>
  </si>
  <si>
    <t>7th ODSONEF/AF Joint Meeting - Ozone Depleting Substance officers Network for Africa</t>
  </si>
  <si>
    <t>Chemical Information Exchange Network Project</t>
  </si>
  <si>
    <t>Impact Assessment in Africa</t>
  </si>
  <si>
    <t>Contribution for National Ozone Unit</t>
  </si>
  <si>
    <t>Inventory Project for the SADC Region</t>
  </si>
  <si>
    <t>Regional Seminar</t>
  </si>
  <si>
    <t>Assistance for the Preparation of 3rd National Report</t>
  </si>
  <si>
    <t>CLEIAA &amp; Partners Workshop</t>
  </si>
  <si>
    <t>Environmental Management of Vacoas/Phoenix Industrial Estate.</t>
  </si>
  <si>
    <t>Project Management Unit EU Brussel</t>
  </si>
  <si>
    <t>International Trade Division</t>
  </si>
  <si>
    <t>EU through COMESA</t>
  </si>
  <si>
    <t>Ministry of Foreign Affairs, International Trade and Cooperation</t>
  </si>
  <si>
    <t>European Union</t>
  </si>
  <si>
    <t>Ministry of Fisheries</t>
  </si>
  <si>
    <t>To improve knowledge on fish stocks &amp; fisheries in general</t>
  </si>
  <si>
    <t>For study &amp; practical training and for attending international meetings</t>
  </si>
  <si>
    <t>The Commonwealth Association of Tax Administrators, London U.K</t>
  </si>
  <si>
    <t>Income Tax Department</t>
  </si>
  <si>
    <t>To meet costs for holding the worshop on Tax Audits.</t>
  </si>
  <si>
    <t>Ministry of Information Technology and Telecommunications</t>
  </si>
  <si>
    <t>To meet cost of purchase of books and periodicals in favour of Telecommunications Adviser Mr. H. M. De Silva</t>
  </si>
  <si>
    <t>U.S.A</t>
  </si>
  <si>
    <t>DENMARK</t>
  </si>
  <si>
    <t>UNEP/NAIROBI</t>
  </si>
  <si>
    <t>IOC/UNESCO                           PARIS</t>
  </si>
  <si>
    <t>UNEP/Nairobi</t>
  </si>
  <si>
    <t>Meteorological Services</t>
  </si>
  <si>
    <t>Studies on Climate Change</t>
  </si>
  <si>
    <t>Project on economics of Greenhouse Gas Limitations</t>
  </si>
  <si>
    <t>Enabling Activities for Preparation of Initial Communications</t>
  </si>
  <si>
    <t>For the development of National Oceanographic Data Centre.</t>
  </si>
  <si>
    <t>For implementation of National Communication Project</t>
  </si>
  <si>
    <t>Prime Minister's Office</t>
  </si>
  <si>
    <t>Payments of Air tickets of representative of this Ministry</t>
  </si>
  <si>
    <t>UNODC (United Nations Office on Drugs and Crime)</t>
  </si>
  <si>
    <t>Mauritius Prisons Service</t>
  </si>
  <si>
    <t>Lotus Rehabilitation Centre-Beau Bassin Prison</t>
  </si>
  <si>
    <t>British High Commission</t>
  </si>
  <si>
    <t>A new project initiated by the Commissioner of Prisons regarding Agricultural &amp; Farm Produce in the outstations of the Prisons Dept. for the rehabilitation of detainess after their release</t>
  </si>
  <si>
    <t>Ministry of Social Security, National Solidarity &amp; Senior Citizen Welfare and Reform Institutions</t>
  </si>
  <si>
    <t>UNODC Drug Demand Reduction Project</t>
  </si>
  <si>
    <t>Street Children Project</t>
  </si>
  <si>
    <t>African Development Bank (ADB)</t>
  </si>
  <si>
    <t>Central Statistics Office (CSO)</t>
  </si>
  <si>
    <t>UNICEF</t>
  </si>
  <si>
    <t>UNFPA</t>
  </si>
  <si>
    <t>World Bank</t>
  </si>
  <si>
    <t>Confejes</t>
  </si>
  <si>
    <t>Ministry of Youth and Sports</t>
  </si>
  <si>
    <t>Confejes Miscellaneous</t>
  </si>
  <si>
    <t>Project - Re 75 P2/A22196</t>
  </si>
  <si>
    <t>75% Subvention P3/A1/96</t>
  </si>
  <si>
    <t>Entreprenariat Jeunesse</t>
  </si>
  <si>
    <t>Aides Techniques</t>
  </si>
  <si>
    <t>Credit Lyonnais</t>
  </si>
  <si>
    <t>Miscellaneous</t>
  </si>
  <si>
    <t>Preparation IOIG 98</t>
  </si>
  <si>
    <t>25% PY/A13 - 14/98</t>
  </si>
  <si>
    <t>75% P4A/15 - 17/99</t>
  </si>
  <si>
    <t>Fabrication des Materiels Sportifs</t>
  </si>
  <si>
    <t>FIJ 98 and Micro Enterprise</t>
  </si>
  <si>
    <t>Stage Nationaux de Formation d'Animateurs</t>
  </si>
  <si>
    <t>CJSOI - PAJE 13 MYP/SP</t>
  </si>
  <si>
    <t>75% PII - PIS - FIJ</t>
  </si>
  <si>
    <t>RFB/PCDS - FIJ 99</t>
  </si>
  <si>
    <t>Project FIJ 2002</t>
  </si>
  <si>
    <t>Forum National PBC Senegal</t>
  </si>
  <si>
    <t>Committee on Population and Family Life Education - Strenghening Reproductive Health for Youth</t>
  </si>
  <si>
    <t>Confejes - FFPO</t>
  </si>
  <si>
    <t>ONG Confejes Programme Appuis a la Formation des Jeunes</t>
  </si>
  <si>
    <t xml:space="preserve">UNEP/GEF National Capacity Self-Assessment </t>
  </si>
  <si>
    <t>Ministry of Finance and Economic Development</t>
  </si>
  <si>
    <t>Project Development Fund for preparation of NCSA</t>
  </si>
  <si>
    <t>Tree Seed Centre at Abercrombie &amp; Equipment</t>
  </si>
  <si>
    <t>SADC</t>
  </si>
  <si>
    <t>Consultancy Fees &amp; expenses in connection with capacity building for Sustainable Land Management.</t>
  </si>
  <si>
    <t>For organisation of "La journée de la Francophonie"</t>
  </si>
  <si>
    <t>Financial Assistance for the purchase of equipment for the national commission.</t>
  </si>
  <si>
    <t>Learning without Frontiers programme.</t>
  </si>
  <si>
    <t>Formation des Personnels responsable pour Enfants aux besoins Educatif speciaux</t>
  </si>
  <si>
    <t>Refund Airfares and stipend to the Minister</t>
  </si>
  <si>
    <t>Regional Training Workshop</t>
  </si>
  <si>
    <t>Persistent Organic Pollutants/International Meeting</t>
  </si>
  <si>
    <t>Ministry of Environment and National Development Unit</t>
  </si>
  <si>
    <t>Action Plan on Environmental Education</t>
  </si>
  <si>
    <t>COI</t>
  </si>
  <si>
    <t>Consultation with stakeholders for the SIDS</t>
  </si>
  <si>
    <t>Funding of ESA/EPA Launching Meeting</t>
  </si>
  <si>
    <t>For the financing of projects under the RHCTSS</t>
  </si>
  <si>
    <t>International Humanitarian Law Committee</t>
  </si>
  <si>
    <t xml:space="preserve">For an International Comparison Programme in African countries (Mauritius) </t>
  </si>
  <si>
    <t>Parenting Education Program</t>
  </si>
  <si>
    <t>Strengthening SRH for young people and underserved women and men</t>
  </si>
  <si>
    <t>Ministry of Women's Rights, Child Dev. &amp; Family Welfare</t>
  </si>
  <si>
    <t>Early Childhood Development</t>
  </si>
  <si>
    <t>Confejes Project P3/A/2/97 - 75% Subvention 1,500,000 x 75</t>
  </si>
  <si>
    <t>Programme III Action 2MYPSP &amp; Action 3/ MJPSP</t>
  </si>
  <si>
    <t>Ministry of Agriculture, Food Technology &amp; Natural Resources</t>
  </si>
  <si>
    <t>14 October, 2005</t>
  </si>
  <si>
    <t>"</t>
  </si>
  <si>
    <t xml:space="preserve"> 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</si>
</sst>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s.&quot;#,##0;\-&quot;Rs.&quot;#,##0"/>
    <numFmt numFmtId="165" formatCode="&quot;Rs.&quot;#,##0;[Red]\-&quot;Rs.&quot;#,##0"/>
    <numFmt numFmtId="166" formatCode="&quot;Rs.&quot;#,##0.00;\-&quot;Rs.&quot;#,##0.00"/>
    <numFmt numFmtId="167" formatCode="&quot;Rs.&quot;#,##0.00;[Red]\-&quot;Rs.&quot;#,##0.00"/>
    <numFmt numFmtId="168" formatCode="_-&quot;Rs.&quot;* #,##0_-;\-&quot;Rs.&quot;* #,##0_-;_-&quot;Rs.&quot;* &quot;-&quot;_-;_-@_-"/>
    <numFmt numFmtId="169" formatCode="_-&quot;Rs.&quot;* #,##0.00_-;\-&quot;Rs.&quot;* #,##0.00_-;_-&quot;Rs.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&quot;#,##0_);\(&quot;Rs&quot;#,##0\)"/>
    <numFmt numFmtId="185" formatCode="&quot;Rs&quot;#,##0_);[Red]\(&quot;Rs&quot;#,##0\)"/>
    <numFmt numFmtId="186" formatCode="&quot;Rs&quot;#,##0.00_);\(&quot;Rs&quot;#,##0.00\)"/>
    <numFmt numFmtId="187" formatCode="&quot;Rs&quot;#,##0.00_);[Red]\(&quot;Rs&quot;#,##0.00\)"/>
    <numFmt numFmtId="188" formatCode="_(&quot;Rs&quot;* #,##0_);_(&quot;Rs&quot;* \(#,##0\);_(&quot;Rs&quot;* &quot;-&quot;_);_(@_)"/>
    <numFmt numFmtId="189" formatCode="_(&quot;Rs&quot;* #,##0.00_);_(&quot;Rs&quot;* \(#,##0.00\);_(&quot;Rs&quot;* &quot;-&quot;??_);_(@_)"/>
    <numFmt numFmtId="190" formatCode="0.0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dd\ mmmm\,\ yyyy"/>
  </numFmts>
  <fonts count="15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i/>
      <sz val="10"/>
      <name val="Times New Roman"/>
      <family val="0"/>
    </font>
    <font>
      <b/>
      <sz val="9"/>
      <name val="Times New Roman"/>
      <family val="1"/>
    </font>
    <font>
      <sz val="12"/>
      <name val="Times New Roman"/>
      <family val="0"/>
    </font>
    <font>
      <b/>
      <sz val="14"/>
      <name val="Univers (WN)"/>
      <family val="0"/>
    </font>
    <font>
      <b/>
      <i/>
      <sz val="12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4">
    <fill>
      <patternFill/>
    </fill>
    <fill>
      <patternFill patternType="gray125"/>
    </fill>
    <fill>
      <patternFill patternType="gray125">
        <bgColor indexed="9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 vertical="center"/>
    </xf>
    <xf numFmtId="9" fontId="0" fillId="0" borderId="0" xfId="21" applyAlignment="1">
      <alignment/>
    </xf>
    <xf numFmtId="0" fontId="0" fillId="0" borderId="0" xfId="0" applyAlignment="1">
      <alignment horizontal="left"/>
    </xf>
    <xf numFmtId="0" fontId="6" fillId="2" borderId="3" xfId="0" applyFont="1" applyFill="1" applyBorder="1" applyAlignment="1">
      <alignment horizontal="center"/>
    </xf>
    <xf numFmtId="9" fontId="7" fillId="0" borderId="0" xfId="21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9" fontId="0" fillId="0" borderId="0" xfId="21" applyBorder="1" applyAlignment="1">
      <alignment/>
    </xf>
    <xf numFmtId="49" fontId="11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40" fontId="0" fillId="0" borderId="0" xfId="15" applyBorder="1" applyAlignment="1">
      <alignment/>
    </xf>
    <xf numFmtId="0" fontId="11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textRotation="180"/>
    </xf>
    <xf numFmtId="1" fontId="7" fillId="0" borderId="0" xfId="0" applyNumberFormat="1" applyFont="1" applyBorder="1" applyAlignment="1">
      <alignment textRotation="180"/>
    </xf>
    <xf numFmtId="0" fontId="12" fillId="0" borderId="2" xfId="0" applyFont="1" applyBorder="1" applyAlignment="1">
      <alignment vertical="top" wrapText="1"/>
    </xf>
    <xf numFmtId="40" fontId="12" fillId="0" borderId="2" xfId="15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40" fontId="12" fillId="0" borderId="3" xfId="15" applyFont="1" applyBorder="1" applyAlignment="1">
      <alignment vertical="top" wrapText="1"/>
    </xf>
    <xf numFmtId="4" fontId="12" fillId="0" borderId="3" xfId="0" applyNumberFormat="1" applyFont="1" applyBorder="1" applyAlignment="1">
      <alignment vertical="top" wrapText="1"/>
    </xf>
    <xf numFmtId="4" fontId="12" fillId="0" borderId="2" xfId="0" applyNumberFormat="1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1" fontId="0" fillId="0" borderId="0" xfId="0" applyNumberFormat="1" applyBorder="1" applyAlignment="1">
      <alignment horizontal="center" vertical="center" textRotation="180" wrapText="1"/>
    </xf>
    <xf numFmtId="0" fontId="0" fillId="0" borderId="0" xfId="0" applyBorder="1" applyAlignment="1">
      <alignment wrapText="1"/>
    </xf>
    <xf numFmtId="1" fontId="0" fillId="0" borderId="5" xfId="0" applyNumberFormat="1" applyBorder="1" applyAlignment="1">
      <alignment horizontal="center" vertical="center" textRotation="180" wrapText="1"/>
    </xf>
    <xf numFmtId="0" fontId="0" fillId="0" borderId="0" xfId="0" applyBorder="1" applyAlignment="1">
      <alignment horizontal="center" vertical="center" textRotation="180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textRotation="180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 textRotation="180" wrapText="1"/>
    </xf>
    <xf numFmtId="4" fontId="12" fillId="0" borderId="4" xfId="0" applyNumberFormat="1" applyFont="1" applyBorder="1" applyAlignment="1">
      <alignment vertical="top" wrapText="1"/>
    </xf>
    <xf numFmtId="40" fontId="12" fillId="0" borderId="4" xfId="15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4" fontId="12" fillId="0" borderId="0" xfId="0" applyNumberFormat="1" applyFont="1" applyBorder="1" applyAlignment="1">
      <alignment vertical="top" wrapText="1"/>
    </xf>
    <xf numFmtId="40" fontId="12" fillId="0" borderId="0" xfId="15" applyFont="1" applyBorder="1" applyAlignment="1">
      <alignment vertical="top" wrapText="1"/>
    </xf>
    <xf numFmtId="1" fontId="0" fillId="0" borderId="0" xfId="0" applyNumberFormat="1" applyBorder="1" applyAlignment="1">
      <alignment horizontal="center" vertical="top" textRotation="180" wrapText="1"/>
    </xf>
    <xf numFmtId="0" fontId="10" fillId="3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0</xdr:row>
      <xdr:rowOff>47625</xdr:rowOff>
    </xdr:from>
    <xdr:to>
      <xdr:col>8</xdr:col>
      <xdr:colOff>1809750</xdr:colOff>
      <xdr:row>0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7410450" y="47625"/>
          <a:ext cx="1381125" cy="200025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latin typeface="Times New Roman"/>
              <a:ea typeface="Times New Roman"/>
              <a:cs typeface="Times New Roman"/>
            </a:rPr>
            <a:t>STATEMENT  U 1</a:t>
          </a:r>
          <a:r>
            <a:rPr lang="en-US" cap="none" sz="10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8</xdr:col>
      <xdr:colOff>1409700</xdr:colOff>
      <xdr:row>111</xdr:row>
      <xdr:rowOff>371475</xdr:rowOff>
    </xdr:from>
    <xdr:ext cx="76200" cy="209550"/>
    <xdr:sp>
      <xdr:nvSpPr>
        <xdr:cNvPr id="2" name="TextBox 12"/>
        <xdr:cNvSpPr txBox="1">
          <a:spLocks noChangeArrowheads="1"/>
        </xdr:cNvSpPr>
      </xdr:nvSpPr>
      <xdr:spPr>
        <a:xfrm>
          <a:off x="8391525" y="52920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4"/>
  <sheetViews>
    <sheetView showZeros="0" tabSelected="1" workbookViewId="0" topLeftCell="E1">
      <pane ySplit="7" topLeftCell="BM8" activePane="bottomLeft" state="frozen"/>
      <selection pane="topLeft" activeCell="B1" sqref="B1"/>
      <selection pane="bottomLeft" activeCell="J1" sqref="J1"/>
    </sheetView>
  </sheetViews>
  <sheetFormatPr defaultColWidth="9.33203125" defaultRowHeight="12.75"/>
  <cols>
    <col min="1" max="1" width="4" style="28" customWidth="1"/>
    <col min="2" max="2" width="21.66015625" style="0" customWidth="1"/>
    <col min="3" max="3" width="24.5" style="3" customWidth="1"/>
    <col min="4" max="4" width="14.33203125" style="0" customWidth="1"/>
    <col min="5" max="5" width="13.5" style="0" customWidth="1"/>
    <col min="6" max="6" width="13.33203125" style="2" customWidth="1"/>
    <col min="7" max="7" width="15" style="0" customWidth="1"/>
    <col min="8" max="8" width="15.83203125" style="0" customWidth="1"/>
    <col min="9" max="9" width="35.33203125" style="4" customWidth="1"/>
    <col min="10" max="10" width="1.83203125" style="16" customWidth="1"/>
  </cols>
  <sheetData>
    <row r="1" spans="3:9" ht="24" customHeight="1">
      <c r="C1" s="17"/>
      <c r="I1"/>
    </row>
    <row r="2" spans="1:10" s="20" customFormat="1" ht="18">
      <c r="A2" s="29"/>
      <c r="B2" s="53" t="s">
        <v>11</v>
      </c>
      <c r="C2" s="53"/>
      <c r="D2" s="53"/>
      <c r="E2" s="53"/>
      <c r="F2" s="53"/>
      <c r="G2" s="53"/>
      <c r="H2" s="53"/>
      <c r="I2" s="53"/>
      <c r="J2" s="19"/>
    </row>
    <row r="3" spans="2:9" ht="12.75">
      <c r="B3" s="1"/>
      <c r="D3" s="1"/>
      <c r="E3" s="1"/>
      <c r="F3" s="1"/>
      <c r="G3" s="1"/>
      <c r="H3" s="1"/>
      <c r="I3" s="5"/>
    </row>
    <row r="4" spans="2:9" ht="13.5">
      <c r="B4" s="6"/>
      <c r="C4" s="6"/>
      <c r="D4" s="6" t="s">
        <v>0</v>
      </c>
      <c r="E4" s="6" t="s">
        <v>1</v>
      </c>
      <c r="F4" s="12"/>
      <c r="G4" s="6" t="s">
        <v>2</v>
      </c>
      <c r="H4" s="6" t="s">
        <v>1</v>
      </c>
      <c r="I4" s="9"/>
    </row>
    <row r="5" spans="2:9" ht="13.5">
      <c r="B5" s="7" t="s">
        <v>3</v>
      </c>
      <c r="C5" s="7" t="s">
        <v>4</v>
      </c>
      <c r="D5" s="7" t="s">
        <v>5</v>
      </c>
      <c r="E5" s="7" t="s">
        <v>6</v>
      </c>
      <c r="F5" s="8" t="s">
        <v>7</v>
      </c>
      <c r="G5" s="7" t="s">
        <v>8</v>
      </c>
      <c r="H5" s="7" t="s">
        <v>5</v>
      </c>
      <c r="I5" s="10" t="s">
        <v>9</v>
      </c>
    </row>
    <row r="6" spans="2:9" ht="13.5">
      <c r="B6" s="7"/>
      <c r="C6" s="7"/>
      <c r="D6" s="18" t="s">
        <v>14</v>
      </c>
      <c r="E6" s="7" t="s">
        <v>15</v>
      </c>
      <c r="F6" s="8"/>
      <c r="G6" s="7" t="s">
        <v>15</v>
      </c>
      <c r="H6" s="7" t="s">
        <v>16</v>
      </c>
      <c r="I6" s="11"/>
    </row>
    <row r="7" spans="2:9" ht="13.5">
      <c r="B7" s="13"/>
      <c r="C7" s="13"/>
      <c r="D7" s="13" t="s">
        <v>10</v>
      </c>
      <c r="E7" s="13" t="s">
        <v>10</v>
      </c>
      <c r="F7" s="14" t="s">
        <v>10</v>
      </c>
      <c r="G7" s="13" t="s">
        <v>10</v>
      </c>
      <c r="H7" s="13" t="s">
        <v>10</v>
      </c>
      <c r="I7" s="15"/>
    </row>
    <row r="8" spans="1:24" s="25" customFormat="1" ht="37.5" customHeight="1">
      <c r="A8" s="39"/>
      <c r="B8" s="30" t="s">
        <v>17</v>
      </c>
      <c r="C8" s="30" t="s">
        <v>180</v>
      </c>
      <c r="D8" s="35">
        <v>772330.55</v>
      </c>
      <c r="E8" s="31"/>
      <c r="F8" s="31">
        <f>D8+E8</f>
        <v>772330.55</v>
      </c>
      <c r="G8" s="31">
        <v>772330.55</v>
      </c>
      <c r="H8" s="31">
        <f>F8-G8</f>
        <v>0</v>
      </c>
      <c r="I8" s="31" t="s">
        <v>18</v>
      </c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9" s="38" customFormat="1" ht="37.5" customHeight="1">
      <c r="A9" s="39"/>
      <c r="B9" s="32" t="s">
        <v>19</v>
      </c>
      <c r="C9" s="41" t="s">
        <v>182</v>
      </c>
      <c r="D9" s="34">
        <v>243353.48</v>
      </c>
      <c r="E9" s="33"/>
      <c r="F9" s="33">
        <f aca="true" t="shared" si="0" ref="F9:F72">D9+E9</f>
        <v>243353.48</v>
      </c>
      <c r="G9" s="33"/>
      <c r="H9" s="33">
        <f aca="true" t="shared" si="1" ref="H9:H72">F9-G9</f>
        <v>243353.48</v>
      </c>
      <c r="I9" s="33" t="s">
        <v>20</v>
      </c>
    </row>
    <row r="10" spans="1:9" s="38" customFormat="1" ht="37.5" customHeight="1">
      <c r="A10" s="39"/>
      <c r="B10" s="32" t="s">
        <v>21</v>
      </c>
      <c r="C10" s="41" t="s">
        <v>182</v>
      </c>
      <c r="D10" s="34">
        <v>61976.46</v>
      </c>
      <c r="E10" s="33"/>
      <c r="F10" s="33">
        <f t="shared" si="0"/>
        <v>61976.46</v>
      </c>
      <c r="G10" s="33"/>
      <c r="H10" s="33">
        <f t="shared" si="1"/>
        <v>61976.46</v>
      </c>
      <c r="I10" s="33" t="s">
        <v>22</v>
      </c>
    </row>
    <row r="11" spans="2:9" s="38" customFormat="1" ht="37.5" customHeight="1">
      <c r="B11" s="32" t="s">
        <v>157</v>
      </c>
      <c r="C11" s="41" t="s">
        <v>182</v>
      </c>
      <c r="D11" s="34">
        <v>128498.25</v>
      </c>
      <c r="E11" s="33"/>
      <c r="F11" s="33">
        <f t="shared" si="0"/>
        <v>128498.25</v>
      </c>
      <c r="G11" s="33">
        <v>72313.2</v>
      </c>
      <c r="H11" s="33">
        <f t="shared" si="1"/>
        <v>56185.05</v>
      </c>
      <c r="I11" s="33" t="s">
        <v>156</v>
      </c>
    </row>
    <row r="12" spans="1:9" s="38" customFormat="1" ht="37.5" customHeight="1">
      <c r="A12" s="39">
        <v>206</v>
      </c>
      <c r="B12" s="32" t="s">
        <v>23</v>
      </c>
      <c r="C12" s="41" t="s">
        <v>182</v>
      </c>
      <c r="D12" s="34">
        <v>149548.25</v>
      </c>
      <c r="E12" s="33"/>
      <c r="F12" s="33">
        <f t="shared" si="0"/>
        <v>149548.25</v>
      </c>
      <c r="G12" s="33"/>
      <c r="H12" s="33">
        <f t="shared" si="1"/>
        <v>149548.25</v>
      </c>
      <c r="I12" s="32" t="s">
        <v>18</v>
      </c>
    </row>
    <row r="13" spans="1:9" s="38" customFormat="1" ht="37.5" customHeight="1">
      <c r="A13" s="39"/>
      <c r="B13" s="32" t="s">
        <v>24</v>
      </c>
      <c r="C13" s="41" t="s">
        <v>182</v>
      </c>
      <c r="D13" s="34">
        <v>219181.1</v>
      </c>
      <c r="E13" s="33">
        <v>222934.5</v>
      </c>
      <c r="F13" s="33">
        <f t="shared" si="0"/>
        <v>442115.6</v>
      </c>
      <c r="G13" s="33">
        <v>53865.49</v>
      </c>
      <c r="H13" s="33">
        <f t="shared" si="1"/>
        <v>388250.11</v>
      </c>
      <c r="I13" s="32" t="s">
        <v>25</v>
      </c>
    </row>
    <row r="14" spans="1:9" s="38" customFormat="1" ht="37.5" customHeight="1">
      <c r="A14" s="37"/>
      <c r="B14" s="32" t="s">
        <v>26</v>
      </c>
      <c r="C14" s="41" t="s">
        <v>182</v>
      </c>
      <c r="D14" s="34"/>
      <c r="E14" s="34">
        <v>352204.8</v>
      </c>
      <c r="F14" s="33">
        <f t="shared" si="0"/>
        <v>352204.8</v>
      </c>
      <c r="G14" s="34">
        <v>259136</v>
      </c>
      <c r="H14" s="33">
        <f t="shared" si="1"/>
        <v>93068.79999999999</v>
      </c>
      <c r="I14" s="32" t="s">
        <v>158</v>
      </c>
    </row>
    <row r="15" spans="1:9" s="38" customFormat="1" ht="37.5" customHeight="1">
      <c r="A15" s="37"/>
      <c r="B15" s="32" t="s">
        <v>27</v>
      </c>
      <c r="C15" s="41" t="s">
        <v>182</v>
      </c>
      <c r="D15" s="34"/>
      <c r="E15" s="34">
        <v>407740</v>
      </c>
      <c r="F15" s="33">
        <f t="shared" si="0"/>
        <v>407740</v>
      </c>
      <c r="G15" s="34">
        <v>47707.5</v>
      </c>
      <c r="H15" s="33">
        <f t="shared" si="1"/>
        <v>360032.5</v>
      </c>
      <c r="I15" s="32" t="s">
        <v>28</v>
      </c>
    </row>
    <row r="16" spans="1:9" s="38" customFormat="1" ht="37.5" customHeight="1">
      <c r="A16" s="37"/>
      <c r="B16" s="32" t="s">
        <v>26</v>
      </c>
      <c r="C16" s="41" t="s">
        <v>182</v>
      </c>
      <c r="D16" s="34"/>
      <c r="E16" s="34">
        <v>165540</v>
      </c>
      <c r="F16" s="33">
        <f t="shared" si="0"/>
        <v>165540</v>
      </c>
      <c r="G16" s="34">
        <v>157319.67</v>
      </c>
      <c r="H16" s="33">
        <f t="shared" si="1"/>
        <v>8220.329999999987</v>
      </c>
      <c r="I16" s="32" t="s">
        <v>29</v>
      </c>
    </row>
    <row r="17" spans="1:9" s="38" customFormat="1" ht="37.5" customHeight="1">
      <c r="A17" s="37"/>
      <c r="B17" s="32" t="s">
        <v>30</v>
      </c>
      <c r="C17" s="32" t="s">
        <v>34</v>
      </c>
      <c r="D17" s="34">
        <v>19041.71</v>
      </c>
      <c r="E17" s="34"/>
      <c r="F17" s="33">
        <f t="shared" si="0"/>
        <v>19041.71</v>
      </c>
      <c r="G17" s="34">
        <v>19041.71</v>
      </c>
      <c r="H17" s="33">
        <f t="shared" si="1"/>
        <v>0</v>
      </c>
      <c r="I17" s="32" t="s">
        <v>35</v>
      </c>
    </row>
    <row r="18" spans="1:9" s="38" customFormat="1" ht="48.75" customHeight="1">
      <c r="A18" s="37"/>
      <c r="B18" s="36" t="s">
        <v>31</v>
      </c>
      <c r="C18" s="42" t="s">
        <v>182</v>
      </c>
      <c r="D18" s="46">
        <v>212821.17</v>
      </c>
      <c r="E18" s="46">
        <v>114806.13</v>
      </c>
      <c r="F18" s="47">
        <f t="shared" si="0"/>
        <v>327627.30000000005</v>
      </c>
      <c r="G18" s="46">
        <v>293215.36</v>
      </c>
      <c r="H18" s="47">
        <f t="shared" si="1"/>
        <v>34411.94000000006</v>
      </c>
      <c r="I18" s="36" t="s">
        <v>159</v>
      </c>
    </row>
    <row r="19" spans="1:9" s="38" customFormat="1" ht="37.5" customHeight="1">
      <c r="A19" s="37"/>
      <c r="B19" s="32" t="s">
        <v>32</v>
      </c>
      <c r="C19" s="32" t="s">
        <v>34</v>
      </c>
      <c r="D19" s="34">
        <v>117827.97</v>
      </c>
      <c r="E19" s="34"/>
      <c r="F19" s="33">
        <f t="shared" si="0"/>
        <v>117827.97</v>
      </c>
      <c r="G19" s="34">
        <v>117827.97</v>
      </c>
      <c r="H19" s="33">
        <f t="shared" si="1"/>
        <v>0</v>
      </c>
      <c r="I19" s="32" t="s">
        <v>36</v>
      </c>
    </row>
    <row r="20" spans="2:9" s="38" customFormat="1" ht="51">
      <c r="B20" s="32" t="s">
        <v>33</v>
      </c>
      <c r="C20" s="41" t="s">
        <v>182</v>
      </c>
      <c r="D20" s="34">
        <v>448894.53</v>
      </c>
      <c r="E20" s="34"/>
      <c r="F20" s="33">
        <f t="shared" si="0"/>
        <v>448894.53</v>
      </c>
      <c r="G20" s="34">
        <v>44116.62</v>
      </c>
      <c r="H20" s="33">
        <f t="shared" si="1"/>
        <v>404777.91000000003</v>
      </c>
      <c r="I20" s="32" t="s">
        <v>37</v>
      </c>
    </row>
    <row r="21" spans="1:9" s="38" customFormat="1" ht="38.25">
      <c r="A21" s="37"/>
      <c r="B21" s="32" t="s">
        <v>38</v>
      </c>
      <c r="C21" s="32" t="s">
        <v>39</v>
      </c>
      <c r="D21" s="34">
        <v>154042.7</v>
      </c>
      <c r="E21" s="34"/>
      <c r="F21" s="33">
        <f t="shared" si="0"/>
        <v>154042.7</v>
      </c>
      <c r="G21" s="34">
        <v>8098.55</v>
      </c>
      <c r="H21" s="33">
        <f t="shared" si="1"/>
        <v>145944.15000000002</v>
      </c>
      <c r="I21" s="32" t="s">
        <v>40</v>
      </c>
    </row>
    <row r="22" spans="2:9" s="38" customFormat="1" ht="37.5" customHeight="1">
      <c r="B22" s="32" t="s">
        <v>33</v>
      </c>
      <c r="C22" s="32" t="s">
        <v>41</v>
      </c>
      <c r="D22" s="34">
        <v>6073.26</v>
      </c>
      <c r="E22" s="34"/>
      <c r="F22" s="33">
        <f t="shared" si="0"/>
        <v>6073.26</v>
      </c>
      <c r="G22" s="34">
        <v>6073.26</v>
      </c>
      <c r="H22" s="33">
        <f t="shared" si="1"/>
        <v>0</v>
      </c>
      <c r="I22" s="32" t="s">
        <v>42</v>
      </c>
    </row>
    <row r="23" spans="1:9" s="38" customFormat="1" ht="37.5" customHeight="1">
      <c r="A23" s="51">
        <v>207</v>
      </c>
      <c r="B23" s="32" t="s">
        <v>33</v>
      </c>
      <c r="C23" s="41" t="s">
        <v>182</v>
      </c>
      <c r="D23" s="34">
        <v>82639</v>
      </c>
      <c r="E23" s="34"/>
      <c r="F23" s="33">
        <f t="shared" si="0"/>
        <v>82639</v>
      </c>
      <c r="G23" s="34">
        <v>57500</v>
      </c>
      <c r="H23" s="33">
        <f t="shared" si="1"/>
        <v>25139</v>
      </c>
      <c r="I23" s="32" t="s">
        <v>160</v>
      </c>
    </row>
    <row r="24" spans="1:9" s="38" customFormat="1" ht="37.5" customHeight="1">
      <c r="A24" s="37"/>
      <c r="B24" s="32" t="s">
        <v>33</v>
      </c>
      <c r="C24" s="41" t="s">
        <v>182</v>
      </c>
      <c r="D24" s="34">
        <v>106754.68</v>
      </c>
      <c r="E24" s="34"/>
      <c r="F24" s="33">
        <f t="shared" si="0"/>
        <v>106754.68</v>
      </c>
      <c r="G24" s="34">
        <v>7200</v>
      </c>
      <c r="H24" s="33">
        <f t="shared" si="1"/>
        <v>99554.68</v>
      </c>
      <c r="I24" s="32" t="s">
        <v>161</v>
      </c>
    </row>
    <row r="25" spans="1:9" s="38" customFormat="1" ht="37.5" customHeight="1">
      <c r="A25" s="37"/>
      <c r="B25" s="32" t="s">
        <v>26</v>
      </c>
      <c r="C25" s="41" t="s">
        <v>182</v>
      </c>
      <c r="D25" s="34">
        <v>3165.5</v>
      </c>
      <c r="E25" s="34"/>
      <c r="F25" s="33">
        <f t="shared" si="0"/>
        <v>3165.5</v>
      </c>
      <c r="G25" s="34"/>
      <c r="H25" s="33">
        <f t="shared" si="1"/>
        <v>3165.5</v>
      </c>
      <c r="I25" s="32" t="s">
        <v>43</v>
      </c>
    </row>
    <row r="26" spans="1:9" s="38" customFormat="1" ht="37.5" customHeight="1">
      <c r="A26" s="37"/>
      <c r="B26" s="32" t="s">
        <v>33</v>
      </c>
      <c r="C26" s="41" t="s">
        <v>182</v>
      </c>
      <c r="D26" s="34">
        <v>8000</v>
      </c>
      <c r="E26" s="34"/>
      <c r="F26" s="33">
        <f t="shared" si="0"/>
        <v>8000</v>
      </c>
      <c r="G26" s="34"/>
      <c r="H26" s="33">
        <f t="shared" si="1"/>
        <v>8000</v>
      </c>
      <c r="I26" s="32" t="s">
        <v>44</v>
      </c>
    </row>
    <row r="27" spans="1:9" s="38" customFormat="1" ht="37.5" customHeight="1">
      <c r="A27" s="37"/>
      <c r="B27" s="32" t="s">
        <v>33</v>
      </c>
      <c r="C27" s="41" t="s">
        <v>182</v>
      </c>
      <c r="D27" s="34">
        <v>19320</v>
      </c>
      <c r="E27" s="34"/>
      <c r="F27" s="33">
        <f t="shared" si="0"/>
        <v>19320</v>
      </c>
      <c r="G27" s="34">
        <v>19320</v>
      </c>
      <c r="H27" s="33">
        <f t="shared" si="1"/>
        <v>0</v>
      </c>
      <c r="I27" s="32" t="s">
        <v>45</v>
      </c>
    </row>
    <row r="28" spans="1:9" s="38" customFormat="1" ht="37.5" customHeight="1">
      <c r="A28" s="37"/>
      <c r="B28" s="32" t="s">
        <v>33</v>
      </c>
      <c r="C28" s="41" t="s">
        <v>182</v>
      </c>
      <c r="D28" s="34"/>
      <c r="E28" s="34">
        <v>316620</v>
      </c>
      <c r="F28" s="33">
        <f t="shared" si="0"/>
        <v>316620</v>
      </c>
      <c r="G28" s="34">
        <v>184532.68</v>
      </c>
      <c r="H28" s="33">
        <f t="shared" si="1"/>
        <v>132087.32</v>
      </c>
      <c r="I28" s="32" t="s">
        <v>46</v>
      </c>
    </row>
    <row r="29" spans="1:9" s="38" customFormat="1" ht="35.25" customHeight="1">
      <c r="A29" s="37"/>
      <c r="B29" s="36" t="s">
        <v>33</v>
      </c>
      <c r="C29" s="42" t="s">
        <v>182</v>
      </c>
      <c r="D29" s="46">
        <v>171806.5</v>
      </c>
      <c r="E29" s="46"/>
      <c r="F29" s="47">
        <f t="shared" si="0"/>
        <v>171806.5</v>
      </c>
      <c r="G29" s="46"/>
      <c r="H29" s="47">
        <f t="shared" si="1"/>
        <v>171806.5</v>
      </c>
      <c r="I29" s="36" t="s">
        <v>47</v>
      </c>
    </row>
    <row r="30" spans="2:9" s="38" customFormat="1" ht="37.5" customHeight="1">
      <c r="B30" s="32" t="s">
        <v>33</v>
      </c>
      <c r="C30" s="32" t="s">
        <v>41</v>
      </c>
      <c r="D30" s="34">
        <v>32038.55</v>
      </c>
      <c r="E30" s="34"/>
      <c r="F30" s="33">
        <f t="shared" si="0"/>
        <v>32038.55</v>
      </c>
      <c r="G30" s="34">
        <v>29028.92</v>
      </c>
      <c r="H30" s="33">
        <f t="shared" si="1"/>
        <v>3009.630000000001</v>
      </c>
      <c r="I30" s="32" t="s">
        <v>48</v>
      </c>
    </row>
    <row r="31" spans="1:9" s="38" customFormat="1" ht="37.5" customHeight="1">
      <c r="A31" s="37"/>
      <c r="B31" s="32" t="s">
        <v>33</v>
      </c>
      <c r="C31" s="41" t="s">
        <v>182</v>
      </c>
      <c r="D31" s="34">
        <v>46567.01</v>
      </c>
      <c r="E31" s="34"/>
      <c r="F31" s="33">
        <f t="shared" si="0"/>
        <v>46567.01</v>
      </c>
      <c r="G31" s="34"/>
      <c r="H31" s="33">
        <f t="shared" si="1"/>
        <v>46567.01</v>
      </c>
      <c r="I31" s="32" t="s">
        <v>49</v>
      </c>
    </row>
    <row r="32" spans="1:9" s="38" customFormat="1" ht="37.5" customHeight="1">
      <c r="A32" s="37"/>
      <c r="B32" s="32" t="s">
        <v>33</v>
      </c>
      <c r="C32" s="41" t="s">
        <v>182</v>
      </c>
      <c r="D32" s="34">
        <v>71531.26</v>
      </c>
      <c r="E32" s="34"/>
      <c r="F32" s="33">
        <f t="shared" si="0"/>
        <v>71531.26</v>
      </c>
      <c r="G32" s="34"/>
      <c r="H32" s="33">
        <f t="shared" si="1"/>
        <v>71531.26</v>
      </c>
      <c r="I32" s="32" t="s">
        <v>50</v>
      </c>
    </row>
    <row r="33" spans="2:9" s="38" customFormat="1" ht="37.5" customHeight="1">
      <c r="B33" s="32" t="s">
        <v>33</v>
      </c>
      <c r="C33" s="41" t="s">
        <v>182</v>
      </c>
      <c r="D33" s="34">
        <v>226709.06</v>
      </c>
      <c r="E33" s="34"/>
      <c r="F33" s="33">
        <f t="shared" si="0"/>
        <v>226709.06</v>
      </c>
      <c r="G33" s="34"/>
      <c r="H33" s="33">
        <f t="shared" si="1"/>
        <v>226709.06</v>
      </c>
      <c r="I33" s="32" t="s">
        <v>51</v>
      </c>
    </row>
    <row r="34" spans="1:9" s="38" customFormat="1" ht="37.5" customHeight="1">
      <c r="A34" s="37">
        <v>208</v>
      </c>
      <c r="B34" s="32" t="s">
        <v>33</v>
      </c>
      <c r="C34" s="41" t="s">
        <v>182</v>
      </c>
      <c r="D34" s="34">
        <v>578280</v>
      </c>
      <c r="E34" s="34"/>
      <c r="F34" s="33">
        <f t="shared" si="0"/>
        <v>578280</v>
      </c>
      <c r="G34" s="34">
        <v>82564</v>
      </c>
      <c r="H34" s="33">
        <f t="shared" si="1"/>
        <v>495716</v>
      </c>
      <c r="I34" s="32" t="s">
        <v>52</v>
      </c>
    </row>
    <row r="35" spans="1:9" s="38" customFormat="1" ht="37.5" customHeight="1">
      <c r="A35" s="37"/>
      <c r="B35" s="32" t="s">
        <v>33</v>
      </c>
      <c r="C35" s="41" t="s">
        <v>182</v>
      </c>
      <c r="D35" s="34">
        <v>375882</v>
      </c>
      <c r="E35" s="34"/>
      <c r="F35" s="33">
        <f t="shared" si="0"/>
        <v>375882</v>
      </c>
      <c r="G35" s="34">
        <v>364288.94</v>
      </c>
      <c r="H35" s="33">
        <f t="shared" si="1"/>
        <v>11593.059999999998</v>
      </c>
      <c r="I35" s="32" t="s">
        <v>53</v>
      </c>
    </row>
    <row r="36" spans="1:9" s="38" customFormat="1" ht="37.5" customHeight="1">
      <c r="A36" s="37"/>
      <c r="B36" s="32" t="s">
        <v>33</v>
      </c>
      <c r="C36" s="41" t="s">
        <v>182</v>
      </c>
      <c r="D36" s="34">
        <v>578280</v>
      </c>
      <c r="E36" s="34"/>
      <c r="F36" s="33">
        <f t="shared" si="0"/>
        <v>578280</v>
      </c>
      <c r="G36" s="34">
        <v>259250.3</v>
      </c>
      <c r="H36" s="33">
        <f t="shared" si="1"/>
        <v>319029.7</v>
      </c>
      <c r="I36" s="32" t="s">
        <v>54</v>
      </c>
    </row>
    <row r="37" spans="1:9" s="38" customFormat="1" ht="37.5" customHeight="1">
      <c r="A37" s="37"/>
      <c r="B37" s="32" t="s">
        <v>33</v>
      </c>
      <c r="C37" s="41" t="s">
        <v>182</v>
      </c>
      <c r="D37" s="34">
        <v>462624</v>
      </c>
      <c r="E37" s="34"/>
      <c r="F37" s="33">
        <f t="shared" si="0"/>
        <v>462624</v>
      </c>
      <c r="G37" s="34">
        <v>36812.5</v>
      </c>
      <c r="H37" s="33">
        <f t="shared" si="1"/>
        <v>425811.5</v>
      </c>
      <c r="I37" s="32" t="s">
        <v>55</v>
      </c>
    </row>
    <row r="38" spans="1:9" s="38" customFormat="1" ht="38.25">
      <c r="A38" s="37"/>
      <c r="B38" s="32" t="s">
        <v>33</v>
      </c>
      <c r="C38" s="41" t="s">
        <v>182</v>
      </c>
      <c r="D38" s="34">
        <v>289140</v>
      </c>
      <c r="E38" s="34"/>
      <c r="F38" s="33">
        <f t="shared" si="0"/>
        <v>289140</v>
      </c>
      <c r="G38" s="34">
        <v>195381.67</v>
      </c>
      <c r="H38" s="33">
        <f t="shared" si="1"/>
        <v>93758.32999999999</v>
      </c>
      <c r="I38" s="32" t="s">
        <v>162</v>
      </c>
    </row>
    <row r="39" spans="1:9" s="38" customFormat="1" ht="37.5" customHeight="1">
      <c r="A39" s="37"/>
      <c r="B39" s="32" t="s">
        <v>33</v>
      </c>
      <c r="C39" s="41" t="s">
        <v>182</v>
      </c>
      <c r="D39" s="34">
        <v>346968</v>
      </c>
      <c r="E39" s="34"/>
      <c r="F39" s="33">
        <f t="shared" si="0"/>
        <v>346968</v>
      </c>
      <c r="G39" s="34">
        <v>345660.4</v>
      </c>
      <c r="H39" s="33">
        <f t="shared" si="1"/>
        <v>1307.5999999999767</v>
      </c>
      <c r="I39" s="32" t="s">
        <v>56</v>
      </c>
    </row>
    <row r="40" spans="1:9" s="38" customFormat="1" ht="37.5" customHeight="1">
      <c r="A40" s="37"/>
      <c r="B40" s="36" t="s">
        <v>33</v>
      </c>
      <c r="C40" s="42" t="s">
        <v>182</v>
      </c>
      <c r="D40" s="46">
        <v>491196.86</v>
      </c>
      <c r="E40" s="46"/>
      <c r="F40" s="47">
        <f t="shared" si="0"/>
        <v>491196.86</v>
      </c>
      <c r="G40" s="46"/>
      <c r="H40" s="47">
        <f t="shared" si="1"/>
        <v>491196.86</v>
      </c>
      <c r="I40" s="36" t="s">
        <v>58</v>
      </c>
    </row>
    <row r="41" spans="1:9" s="38" customFormat="1" ht="37.5" customHeight="1">
      <c r="A41" s="37"/>
      <c r="B41" s="32" t="s">
        <v>33</v>
      </c>
      <c r="C41" s="32" t="s">
        <v>41</v>
      </c>
      <c r="D41" s="34">
        <v>3371.29</v>
      </c>
      <c r="E41" s="34"/>
      <c r="F41" s="33">
        <f t="shared" si="0"/>
        <v>3371.29</v>
      </c>
      <c r="G41" s="34">
        <v>2203.24</v>
      </c>
      <c r="H41" s="33">
        <f t="shared" si="1"/>
        <v>1168.0500000000002</v>
      </c>
      <c r="I41" s="32" t="s">
        <v>57</v>
      </c>
    </row>
    <row r="42" spans="2:9" s="38" customFormat="1" ht="37.5" customHeight="1">
      <c r="B42" s="32" t="s">
        <v>33</v>
      </c>
      <c r="C42" s="41" t="s">
        <v>182</v>
      </c>
      <c r="D42" s="34">
        <v>14086.22</v>
      </c>
      <c r="E42" s="34"/>
      <c r="F42" s="33">
        <f t="shared" si="0"/>
        <v>14086.22</v>
      </c>
      <c r="G42" s="34"/>
      <c r="H42" s="33">
        <f t="shared" si="1"/>
        <v>14086.22</v>
      </c>
      <c r="I42" s="32" t="s">
        <v>59</v>
      </c>
    </row>
    <row r="43" spans="1:9" s="38" customFormat="1" ht="37.5" customHeight="1">
      <c r="A43" s="37"/>
      <c r="B43" s="32" t="s">
        <v>33</v>
      </c>
      <c r="C43" s="41" t="s">
        <v>182</v>
      </c>
      <c r="D43" s="34">
        <v>246760.44</v>
      </c>
      <c r="E43" s="34"/>
      <c r="F43" s="33">
        <f t="shared" si="0"/>
        <v>246760.44</v>
      </c>
      <c r="G43" s="34"/>
      <c r="H43" s="33">
        <f t="shared" si="1"/>
        <v>246760.44</v>
      </c>
      <c r="I43" s="32" t="s">
        <v>60</v>
      </c>
    </row>
    <row r="44" spans="1:9" s="38" customFormat="1" ht="37.5" customHeight="1">
      <c r="A44" s="37"/>
      <c r="B44" s="32" t="s">
        <v>61</v>
      </c>
      <c r="C44" s="41" t="s">
        <v>182</v>
      </c>
      <c r="D44" s="34"/>
      <c r="E44" s="34">
        <v>88987.96</v>
      </c>
      <c r="F44" s="33">
        <f t="shared" si="0"/>
        <v>88987.96</v>
      </c>
      <c r="G44" s="34">
        <v>71657.14</v>
      </c>
      <c r="H44" s="33">
        <f t="shared" si="1"/>
        <v>17330.820000000007</v>
      </c>
      <c r="I44" s="32" t="s">
        <v>163</v>
      </c>
    </row>
    <row r="45" spans="1:9" s="38" customFormat="1" ht="37.5" customHeight="1">
      <c r="A45" s="37">
        <v>209</v>
      </c>
      <c r="B45" s="32" t="s">
        <v>33</v>
      </c>
      <c r="C45" s="41" t="s">
        <v>182</v>
      </c>
      <c r="D45" s="34"/>
      <c r="E45" s="34">
        <v>222610.75</v>
      </c>
      <c r="F45" s="33">
        <f t="shared" si="0"/>
        <v>222610.75</v>
      </c>
      <c r="G45" s="34"/>
      <c r="H45" s="33">
        <f t="shared" si="1"/>
        <v>222610.75</v>
      </c>
      <c r="I45" s="32" t="s">
        <v>62</v>
      </c>
    </row>
    <row r="46" spans="2:9" s="38" customFormat="1" ht="37.5" customHeight="1">
      <c r="B46" s="32" t="s">
        <v>33</v>
      </c>
      <c r="C46" s="41" t="s">
        <v>182</v>
      </c>
      <c r="D46" s="34"/>
      <c r="E46" s="34">
        <v>27472.99</v>
      </c>
      <c r="F46" s="33">
        <f t="shared" si="0"/>
        <v>27472.99</v>
      </c>
      <c r="G46" s="34"/>
      <c r="H46" s="33">
        <f t="shared" si="1"/>
        <v>27472.99</v>
      </c>
      <c r="I46" s="32" t="s">
        <v>63</v>
      </c>
    </row>
    <row r="47" spans="1:9" s="38" customFormat="1" ht="37.5" customHeight="1">
      <c r="A47" s="37"/>
      <c r="B47" s="32" t="s">
        <v>61</v>
      </c>
      <c r="C47" s="41" t="s">
        <v>182</v>
      </c>
      <c r="D47" s="34"/>
      <c r="E47" s="34">
        <v>1489272.5</v>
      </c>
      <c r="F47" s="33">
        <f t="shared" si="0"/>
        <v>1489272.5</v>
      </c>
      <c r="G47" s="34">
        <v>357112</v>
      </c>
      <c r="H47" s="33">
        <f t="shared" si="1"/>
        <v>1132160.5</v>
      </c>
      <c r="I47" s="32" t="s">
        <v>64</v>
      </c>
    </row>
    <row r="48" spans="2:9" s="38" customFormat="1" ht="37.5" customHeight="1">
      <c r="B48" s="32" t="s">
        <v>33</v>
      </c>
      <c r="C48" s="41" t="s">
        <v>182</v>
      </c>
      <c r="D48" s="34"/>
      <c r="E48" s="34">
        <v>49134.31</v>
      </c>
      <c r="F48" s="33">
        <f t="shared" si="0"/>
        <v>49134.31</v>
      </c>
      <c r="G48" s="34"/>
      <c r="H48" s="33">
        <f t="shared" si="1"/>
        <v>49134.31</v>
      </c>
      <c r="I48" s="32" t="s">
        <v>65</v>
      </c>
    </row>
    <row r="49" spans="1:9" s="38" customFormat="1" ht="37.5" customHeight="1">
      <c r="A49" s="37"/>
      <c r="B49" s="32" t="s">
        <v>33</v>
      </c>
      <c r="C49" s="41" t="s">
        <v>182</v>
      </c>
      <c r="D49" s="34"/>
      <c r="E49" s="34">
        <v>56640.9</v>
      </c>
      <c r="F49" s="33">
        <f t="shared" si="0"/>
        <v>56640.9</v>
      </c>
      <c r="G49" s="34">
        <v>56640.9</v>
      </c>
      <c r="H49" s="33">
        <f t="shared" si="1"/>
        <v>0</v>
      </c>
      <c r="I49" s="32" t="s">
        <v>66</v>
      </c>
    </row>
    <row r="50" spans="1:9" s="44" customFormat="1" ht="42.75" customHeight="1">
      <c r="A50" s="43"/>
      <c r="B50" s="32" t="s">
        <v>67</v>
      </c>
      <c r="C50" s="32" t="s">
        <v>166</v>
      </c>
      <c r="D50" s="34">
        <v>1473999.78</v>
      </c>
      <c r="E50" s="34">
        <v>3008000</v>
      </c>
      <c r="F50" s="33">
        <f t="shared" si="0"/>
        <v>4481999.78</v>
      </c>
      <c r="G50" s="34">
        <v>4197871.08</v>
      </c>
      <c r="H50" s="33">
        <f t="shared" si="1"/>
        <v>284128.7000000002</v>
      </c>
      <c r="I50" s="32" t="s">
        <v>165</v>
      </c>
    </row>
    <row r="51" spans="1:9" s="44" customFormat="1" ht="37.5" customHeight="1">
      <c r="A51" s="43"/>
      <c r="B51" s="36" t="s">
        <v>68</v>
      </c>
      <c r="C51" s="42" t="s">
        <v>182</v>
      </c>
      <c r="D51" s="46"/>
      <c r="E51" s="46">
        <v>631807.7</v>
      </c>
      <c r="F51" s="47">
        <f t="shared" si="0"/>
        <v>631807.7</v>
      </c>
      <c r="G51" s="46"/>
      <c r="H51" s="47">
        <f t="shared" si="1"/>
        <v>631807.7</v>
      </c>
      <c r="I51" s="36" t="s">
        <v>79</v>
      </c>
    </row>
    <row r="52" spans="2:9" s="44" customFormat="1" ht="37.5" customHeight="1">
      <c r="B52" s="32" t="s">
        <v>69</v>
      </c>
      <c r="C52" s="32" t="s">
        <v>166</v>
      </c>
      <c r="D52" s="34">
        <v>466874.37</v>
      </c>
      <c r="E52" s="34"/>
      <c r="F52" s="33">
        <f t="shared" si="0"/>
        <v>466874.37</v>
      </c>
      <c r="G52" s="34">
        <v>1190</v>
      </c>
      <c r="H52" s="33">
        <f t="shared" si="1"/>
        <v>465684.37</v>
      </c>
      <c r="I52" s="32" t="s">
        <v>80</v>
      </c>
    </row>
    <row r="53" spans="1:9" s="38" customFormat="1" ht="39.75" customHeight="1">
      <c r="A53" s="37"/>
      <c r="B53" s="32" t="s">
        <v>70</v>
      </c>
      <c r="C53" s="41" t="s">
        <v>182</v>
      </c>
      <c r="D53" s="34"/>
      <c r="E53" s="34">
        <v>59297</v>
      </c>
      <c r="F53" s="33">
        <f t="shared" si="0"/>
        <v>59297</v>
      </c>
      <c r="G53" s="34"/>
      <c r="H53" s="33">
        <f t="shared" si="1"/>
        <v>59297</v>
      </c>
      <c r="I53" s="32" t="s">
        <v>81</v>
      </c>
    </row>
    <row r="54" spans="1:9" s="38" customFormat="1" ht="40.5" customHeight="1">
      <c r="A54" s="37"/>
      <c r="B54" s="32" t="s">
        <v>71</v>
      </c>
      <c r="C54" s="41" t="s">
        <v>182</v>
      </c>
      <c r="D54" s="34"/>
      <c r="E54" s="34">
        <v>287406.9</v>
      </c>
      <c r="F54" s="33">
        <f t="shared" si="0"/>
        <v>287406.9</v>
      </c>
      <c r="G54" s="34">
        <v>246671.72</v>
      </c>
      <c r="H54" s="33">
        <f t="shared" si="1"/>
        <v>40735.18000000002</v>
      </c>
      <c r="I54" s="32" t="s">
        <v>164</v>
      </c>
    </row>
    <row r="55" spans="2:9" s="38" customFormat="1" ht="41.25" customHeight="1">
      <c r="B55" s="32" t="s">
        <v>72</v>
      </c>
      <c r="C55" s="41" t="s">
        <v>182</v>
      </c>
      <c r="D55" s="34">
        <v>408</v>
      </c>
      <c r="E55" s="34"/>
      <c r="F55" s="33">
        <f t="shared" si="0"/>
        <v>408</v>
      </c>
      <c r="G55" s="34"/>
      <c r="H55" s="33">
        <f t="shared" si="1"/>
        <v>408</v>
      </c>
      <c r="I55" s="32" t="s">
        <v>82</v>
      </c>
    </row>
    <row r="56" spans="1:9" s="38" customFormat="1" ht="41.25" customHeight="1">
      <c r="A56" s="43">
        <v>210</v>
      </c>
      <c r="B56" s="32" t="s">
        <v>73</v>
      </c>
      <c r="C56" s="41" t="s">
        <v>182</v>
      </c>
      <c r="D56" s="34">
        <v>139454.07</v>
      </c>
      <c r="E56" s="34">
        <v>37053.04</v>
      </c>
      <c r="F56" s="33">
        <f t="shared" si="0"/>
        <v>176507.11000000002</v>
      </c>
      <c r="G56" s="34">
        <v>25337.25</v>
      </c>
      <c r="H56" s="33">
        <f t="shared" si="1"/>
        <v>151169.86000000002</v>
      </c>
      <c r="I56" s="32" t="s">
        <v>83</v>
      </c>
    </row>
    <row r="57" spans="1:9" s="38" customFormat="1" ht="42" customHeight="1">
      <c r="A57" s="37"/>
      <c r="B57" s="32" t="s">
        <v>74</v>
      </c>
      <c r="C57" s="41" t="s">
        <v>182</v>
      </c>
      <c r="D57" s="34"/>
      <c r="E57" s="34">
        <v>82052.3</v>
      </c>
      <c r="F57" s="33">
        <f t="shared" si="0"/>
        <v>82052.3</v>
      </c>
      <c r="G57" s="34"/>
      <c r="H57" s="33">
        <f t="shared" si="1"/>
        <v>82052.3</v>
      </c>
      <c r="I57" s="32" t="s">
        <v>84</v>
      </c>
    </row>
    <row r="58" spans="1:9" s="38" customFormat="1" ht="37.5" customHeight="1">
      <c r="A58" s="37"/>
      <c r="B58" s="32" t="s">
        <v>75</v>
      </c>
      <c r="C58" s="41" t="s">
        <v>182</v>
      </c>
      <c r="D58" s="34">
        <v>86064.87</v>
      </c>
      <c r="E58" s="34">
        <v>125610.26</v>
      </c>
      <c r="F58" s="33">
        <f t="shared" si="0"/>
        <v>211675.13</v>
      </c>
      <c r="G58" s="34">
        <v>121627.65</v>
      </c>
      <c r="H58" s="33">
        <f t="shared" si="1"/>
        <v>90047.48000000001</v>
      </c>
      <c r="I58" s="32" t="s">
        <v>85</v>
      </c>
    </row>
    <row r="59" spans="1:9" s="38" customFormat="1" ht="37.5" customHeight="1">
      <c r="A59" s="37"/>
      <c r="B59" s="32" t="s">
        <v>76</v>
      </c>
      <c r="C59" s="41" t="s">
        <v>182</v>
      </c>
      <c r="D59" s="34">
        <v>459943.44</v>
      </c>
      <c r="E59" s="34"/>
      <c r="F59" s="33">
        <f t="shared" si="0"/>
        <v>459943.44</v>
      </c>
      <c r="G59" s="34">
        <v>424107.07</v>
      </c>
      <c r="H59" s="33">
        <f t="shared" si="1"/>
        <v>35836.369999999995</v>
      </c>
      <c r="I59" s="32" t="s">
        <v>86</v>
      </c>
    </row>
    <row r="60" spans="1:9" s="38" customFormat="1" ht="37.5" customHeight="1">
      <c r="A60" s="37"/>
      <c r="B60" s="32" t="s">
        <v>77</v>
      </c>
      <c r="C60" s="41" t="s">
        <v>182</v>
      </c>
      <c r="D60" s="34"/>
      <c r="E60" s="34">
        <v>21433.46</v>
      </c>
      <c r="F60" s="33">
        <f t="shared" si="0"/>
        <v>21433.46</v>
      </c>
      <c r="G60" s="34"/>
      <c r="H60" s="33">
        <f t="shared" si="1"/>
        <v>21433.46</v>
      </c>
      <c r="I60" s="32" t="s">
        <v>87</v>
      </c>
    </row>
    <row r="61" spans="2:9" s="38" customFormat="1" ht="32.25" customHeight="1">
      <c r="B61" s="32" t="s">
        <v>78</v>
      </c>
      <c r="C61" s="41" t="s">
        <v>182</v>
      </c>
      <c r="D61" s="34"/>
      <c r="E61" s="34">
        <v>571252</v>
      </c>
      <c r="F61" s="33">
        <f t="shared" si="0"/>
        <v>571252</v>
      </c>
      <c r="G61" s="34"/>
      <c r="H61" s="33">
        <f t="shared" si="1"/>
        <v>571252</v>
      </c>
      <c r="I61" s="32" t="s">
        <v>88</v>
      </c>
    </row>
    <row r="62" spans="1:9" s="38" customFormat="1" ht="33" customHeight="1">
      <c r="A62" s="37"/>
      <c r="B62" s="36" t="s">
        <v>74</v>
      </c>
      <c r="C62" s="42" t="s">
        <v>182</v>
      </c>
      <c r="D62" s="46"/>
      <c r="E62" s="46">
        <v>41207.8</v>
      </c>
      <c r="F62" s="47">
        <f t="shared" si="0"/>
        <v>41207.8</v>
      </c>
      <c r="G62" s="46">
        <v>41207.8</v>
      </c>
      <c r="H62" s="47">
        <f t="shared" si="1"/>
        <v>0</v>
      </c>
      <c r="I62" s="36" t="s">
        <v>89</v>
      </c>
    </row>
    <row r="63" spans="1:9" s="38" customFormat="1" ht="37.5" customHeight="1">
      <c r="A63" s="37"/>
      <c r="B63" s="32" t="s">
        <v>26</v>
      </c>
      <c r="C63" s="32" t="s">
        <v>166</v>
      </c>
      <c r="D63" s="34">
        <v>90081.62</v>
      </c>
      <c r="E63" s="34"/>
      <c r="F63" s="33">
        <f t="shared" si="0"/>
        <v>90081.62</v>
      </c>
      <c r="G63" s="34">
        <v>90081.62</v>
      </c>
      <c r="H63" s="33">
        <f t="shared" si="1"/>
        <v>0</v>
      </c>
      <c r="I63" s="32" t="s">
        <v>90</v>
      </c>
    </row>
    <row r="64" spans="1:9" s="38" customFormat="1" ht="37.5" customHeight="1">
      <c r="A64" s="37"/>
      <c r="B64" s="32" t="s">
        <v>33</v>
      </c>
      <c r="C64" s="41" t="s">
        <v>182</v>
      </c>
      <c r="D64" s="34">
        <v>46330.09</v>
      </c>
      <c r="E64" s="34"/>
      <c r="F64" s="33">
        <f t="shared" si="0"/>
        <v>46330.09</v>
      </c>
      <c r="G64" s="34">
        <v>46330.09</v>
      </c>
      <c r="H64" s="33">
        <f t="shared" si="1"/>
        <v>0</v>
      </c>
      <c r="I64" s="32" t="s">
        <v>167</v>
      </c>
    </row>
    <row r="65" spans="1:9" s="38" customFormat="1" ht="37.5" customHeight="1">
      <c r="A65" s="37"/>
      <c r="B65" s="32" t="s">
        <v>168</v>
      </c>
      <c r="C65" s="41" t="s">
        <v>182</v>
      </c>
      <c r="D65" s="34">
        <v>324408</v>
      </c>
      <c r="E65" s="34"/>
      <c r="F65" s="33">
        <f t="shared" si="0"/>
        <v>324408</v>
      </c>
      <c r="G65" s="34">
        <v>324408</v>
      </c>
      <c r="H65" s="33">
        <f t="shared" si="1"/>
        <v>0</v>
      </c>
      <c r="I65" s="32" t="s">
        <v>169</v>
      </c>
    </row>
    <row r="66" spans="2:9" s="38" customFormat="1" ht="37.5" customHeight="1">
      <c r="B66" s="32" t="s">
        <v>91</v>
      </c>
      <c r="C66" s="32" t="s">
        <v>92</v>
      </c>
      <c r="D66" s="34">
        <v>200.46</v>
      </c>
      <c r="E66" s="34"/>
      <c r="F66" s="33">
        <f t="shared" si="0"/>
        <v>200.46</v>
      </c>
      <c r="G66" s="34"/>
      <c r="H66" s="33">
        <f t="shared" si="1"/>
        <v>200.46</v>
      </c>
      <c r="I66" s="32" t="s">
        <v>170</v>
      </c>
    </row>
    <row r="67" spans="1:9" s="38" customFormat="1" ht="37.5" customHeight="1">
      <c r="A67" s="37">
        <v>211</v>
      </c>
      <c r="B67" s="32" t="s">
        <v>93</v>
      </c>
      <c r="C67" s="32" t="s">
        <v>94</v>
      </c>
      <c r="D67" s="34">
        <v>26136.8</v>
      </c>
      <c r="E67" s="34">
        <v>100.26</v>
      </c>
      <c r="F67" s="33">
        <f t="shared" si="0"/>
        <v>26237.059999999998</v>
      </c>
      <c r="G67" s="34">
        <v>23550.76</v>
      </c>
      <c r="H67" s="33">
        <f t="shared" si="1"/>
        <v>2686.2999999999993</v>
      </c>
      <c r="I67" s="32" t="s">
        <v>171</v>
      </c>
    </row>
    <row r="68" spans="1:9" s="38" customFormat="1" ht="37.5" customHeight="1">
      <c r="A68" s="40"/>
      <c r="B68" s="32" t="s">
        <v>95</v>
      </c>
      <c r="C68" s="32" t="s">
        <v>96</v>
      </c>
      <c r="D68" s="34">
        <v>3223922.24</v>
      </c>
      <c r="E68" s="34">
        <v>5643637.5</v>
      </c>
      <c r="F68" s="33">
        <f t="shared" si="0"/>
        <v>8867559.74</v>
      </c>
      <c r="G68" s="34">
        <v>8867547.49</v>
      </c>
      <c r="H68" s="33">
        <f t="shared" si="1"/>
        <v>12.25</v>
      </c>
      <c r="I68" s="32" t="s">
        <v>97</v>
      </c>
    </row>
    <row r="69" spans="1:9" s="38" customFormat="1" ht="37.5" customHeight="1">
      <c r="A69" s="40"/>
      <c r="B69" s="32" t="s">
        <v>95</v>
      </c>
      <c r="C69" s="41" t="s">
        <v>182</v>
      </c>
      <c r="D69" s="34">
        <v>27514.95</v>
      </c>
      <c r="E69" s="34">
        <v>40826.43</v>
      </c>
      <c r="F69" s="33">
        <f t="shared" si="0"/>
        <v>68341.38</v>
      </c>
      <c r="G69" s="34"/>
      <c r="H69" s="33">
        <f t="shared" si="1"/>
        <v>68341.38</v>
      </c>
      <c r="I69" s="32" t="s">
        <v>98</v>
      </c>
    </row>
    <row r="70" spans="1:9" s="38" customFormat="1" ht="51">
      <c r="A70" s="40"/>
      <c r="B70" s="32" t="s">
        <v>99</v>
      </c>
      <c r="C70" s="32" t="s">
        <v>100</v>
      </c>
      <c r="D70" s="34"/>
      <c r="E70" s="34">
        <v>192103.26</v>
      </c>
      <c r="F70" s="33">
        <f t="shared" si="0"/>
        <v>192103.26</v>
      </c>
      <c r="G70" s="34">
        <v>192103.26</v>
      </c>
      <c r="H70" s="33">
        <f t="shared" si="1"/>
        <v>0</v>
      </c>
      <c r="I70" s="32" t="s">
        <v>101</v>
      </c>
    </row>
    <row r="71" spans="1:9" s="38" customFormat="1" ht="51">
      <c r="A71" s="40"/>
      <c r="B71" s="32" t="s">
        <v>38</v>
      </c>
      <c r="C71" s="32" t="s">
        <v>102</v>
      </c>
      <c r="D71" s="34">
        <v>979.23</v>
      </c>
      <c r="E71" s="34"/>
      <c r="F71" s="33">
        <f t="shared" si="0"/>
        <v>979.23</v>
      </c>
      <c r="G71" s="34"/>
      <c r="H71" s="33">
        <f t="shared" si="1"/>
        <v>979.23</v>
      </c>
      <c r="I71" s="32" t="s">
        <v>103</v>
      </c>
    </row>
    <row r="72" spans="1:9" s="38" customFormat="1" ht="42.75" customHeight="1">
      <c r="A72" s="40"/>
      <c r="B72" s="32" t="s">
        <v>104</v>
      </c>
      <c r="C72" s="32" t="s">
        <v>109</v>
      </c>
      <c r="D72" s="34">
        <v>152.08</v>
      </c>
      <c r="E72" s="34"/>
      <c r="F72" s="33">
        <f t="shared" si="0"/>
        <v>152.08</v>
      </c>
      <c r="G72" s="34"/>
      <c r="H72" s="33">
        <f t="shared" si="1"/>
        <v>152.08</v>
      </c>
      <c r="I72" s="32" t="s">
        <v>110</v>
      </c>
    </row>
    <row r="73" spans="2:9" s="38" customFormat="1" ht="37.5" customHeight="1">
      <c r="B73" s="36" t="s">
        <v>105</v>
      </c>
      <c r="C73" s="36" t="s">
        <v>109</v>
      </c>
      <c r="D73" s="46">
        <v>161627.83</v>
      </c>
      <c r="E73" s="46"/>
      <c r="F73" s="47">
        <f aca="true" t="shared" si="2" ref="F73:F111">D73+E73</f>
        <v>161627.83</v>
      </c>
      <c r="G73" s="46"/>
      <c r="H73" s="47">
        <f aca="true" t="shared" si="3" ref="H73:H111">F73-G73</f>
        <v>161627.83</v>
      </c>
      <c r="I73" s="36" t="s">
        <v>111</v>
      </c>
    </row>
    <row r="74" spans="1:9" s="44" customFormat="1" ht="37.5" customHeight="1">
      <c r="A74" s="45"/>
      <c r="B74" s="32" t="s">
        <v>106</v>
      </c>
      <c r="C74" s="41" t="s">
        <v>182</v>
      </c>
      <c r="D74" s="34">
        <v>1227098</v>
      </c>
      <c r="E74" s="34">
        <v>695100</v>
      </c>
      <c r="F74" s="33">
        <f t="shared" si="2"/>
        <v>1922198</v>
      </c>
      <c r="G74" s="34">
        <v>1491935</v>
      </c>
      <c r="H74" s="33">
        <f t="shared" si="3"/>
        <v>430263</v>
      </c>
      <c r="I74" s="32" t="s">
        <v>112</v>
      </c>
    </row>
    <row r="75" spans="1:9" s="38" customFormat="1" ht="37.5" customHeight="1">
      <c r="A75" s="40"/>
      <c r="B75" s="32" t="s">
        <v>107</v>
      </c>
      <c r="C75" s="41" t="s">
        <v>182</v>
      </c>
      <c r="D75" s="34">
        <v>381753</v>
      </c>
      <c r="E75" s="34">
        <v>169230</v>
      </c>
      <c r="F75" s="33">
        <f t="shared" si="2"/>
        <v>550983</v>
      </c>
      <c r="G75" s="34">
        <v>118746</v>
      </c>
      <c r="H75" s="33">
        <f t="shared" si="3"/>
        <v>432237</v>
      </c>
      <c r="I75" s="32" t="s">
        <v>113</v>
      </c>
    </row>
    <row r="76" spans="2:9" s="38" customFormat="1" ht="37.5" customHeight="1">
      <c r="B76" s="32" t="s">
        <v>108</v>
      </c>
      <c r="C76" s="41" t="s">
        <v>182</v>
      </c>
      <c r="D76" s="34"/>
      <c r="E76" s="34">
        <v>408339</v>
      </c>
      <c r="F76" s="33">
        <f t="shared" si="2"/>
        <v>408339</v>
      </c>
      <c r="G76" s="34"/>
      <c r="H76" s="33">
        <f t="shared" si="3"/>
        <v>408339</v>
      </c>
      <c r="I76" s="32" t="s">
        <v>114</v>
      </c>
    </row>
    <row r="77" spans="1:9" s="38" customFormat="1" ht="37.5" customHeight="1">
      <c r="A77" s="40" t="s">
        <v>183</v>
      </c>
      <c r="B77" s="32" t="s">
        <v>172</v>
      </c>
      <c r="C77" s="32" t="s">
        <v>115</v>
      </c>
      <c r="D77" s="34">
        <v>62575</v>
      </c>
      <c r="E77" s="34">
        <v>104200</v>
      </c>
      <c r="F77" s="33">
        <f t="shared" si="2"/>
        <v>166775</v>
      </c>
      <c r="G77" s="34">
        <v>104200</v>
      </c>
      <c r="H77" s="33">
        <f t="shared" si="3"/>
        <v>62575</v>
      </c>
      <c r="I77" s="32" t="s">
        <v>116</v>
      </c>
    </row>
    <row r="78" spans="1:9" s="38" customFormat="1" ht="37.5" customHeight="1">
      <c r="A78" s="40">
        <v>212</v>
      </c>
      <c r="B78" s="32" t="s">
        <v>117</v>
      </c>
      <c r="C78" s="32" t="s">
        <v>118</v>
      </c>
      <c r="D78" s="34">
        <v>89586</v>
      </c>
      <c r="E78" s="34"/>
      <c r="F78" s="33">
        <f t="shared" si="2"/>
        <v>89586</v>
      </c>
      <c r="G78" s="34"/>
      <c r="H78" s="33">
        <f t="shared" si="3"/>
        <v>89586</v>
      </c>
      <c r="I78" s="32" t="s">
        <v>119</v>
      </c>
    </row>
    <row r="79" spans="1:9" s="38" customFormat="1" ht="76.5">
      <c r="A79" s="37"/>
      <c r="B79" s="32" t="s">
        <v>120</v>
      </c>
      <c r="C79" s="41" t="s">
        <v>182</v>
      </c>
      <c r="D79" s="34"/>
      <c r="E79" s="34">
        <v>750000</v>
      </c>
      <c r="F79" s="33">
        <f t="shared" si="2"/>
        <v>750000</v>
      </c>
      <c r="G79" s="34"/>
      <c r="H79" s="33">
        <f t="shared" si="3"/>
        <v>750000</v>
      </c>
      <c r="I79" s="32" t="s">
        <v>121</v>
      </c>
    </row>
    <row r="80" spans="1:9" s="38" customFormat="1" ht="63.75">
      <c r="A80" s="37"/>
      <c r="B80" s="32" t="s">
        <v>26</v>
      </c>
      <c r="C80" s="32" t="s">
        <v>122</v>
      </c>
      <c r="D80" s="34">
        <v>12600</v>
      </c>
      <c r="E80" s="34">
        <v>2537120</v>
      </c>
      <c r="F80" s="33">
        <f t="shared" si="2"/>
        <v>2549720</v>
      </c>
      <c r="G80" s="34">
        <v>2549720</v>
      </c>
      <c r="H80" s="33">
        <f t="shared" si="3"/>
        <v>0</v>
      </c>
      <c r="I80" s="32" t="s">
        <v>123</v>
      </c>
    </row>
    <row r="81" spans="1:9" s="38" customFormat="1" ht="45" customHeight="1">
      <c r="A81" s="37"/>
      <c r="B81" s="32" t="s">
        <v>33</v>
      </c>
      <c r="C81" s="41" t="s">
        <v>182</v>
      </c>
      <c r="D81" s="34">
        <v>1243923.5</v>
      </c>
      <c r="E81" s="34">
        <v>1422533.5</v>
      </c>
      <c r="F81" s="33">
        <f t="shared" si="2"/>
        <v>2666457</v>
      </c>
      <c r="G81" s="34">
        <v>1831288.93</v>
      </c>
      <c r="H81" s="33">
        <f t="shared" si="3"/>
        <v>835168.0700000001</v>
      </c>
      <c r="I81" s="32" t="s">
        <v>124</v>
      </c>
    </row>
    <row r="82" spans="1:9" s="44" customFormat="1" ht="30.75" customHeight="1">
      <c r="A82" s="43"/>
      <c r="B82" s="32" t="s">
        <v>125</v>
      </c>
      <c r="C82" s="32" t="s">
        <v>126</v>
      </c>
      <c r="D82" s="34">
        <v>896840.02</v>
      </c>
      <c r="E82" s="34"/>
      <c r="F82" s="33">
        <f t="shared" si="2"/>
        <v>896840.02</v>
      </c>
      <c r="G82" s="34"/>
      <c r="H82" s="33">
        <f t="shared" si="3"/>
        <v>896840.02</v>
      </c>
      <c r="I82" s="32" t="s">
        <v>173</v>
      </c>
    </row>
    <row r="83" spans="1:9" s="38" customFormat="1" ht="37.5" customHeight="1">
      <c r="A83" s="37"/>
      <c r="B83" s="36" t="s">
        <v>127</v>
      </c>
      <c r="C83" s="36" t="s">
        <v>176</v>
      </c>
      <c r="D83" s="46">
        <v>720</v>
      </c>
      <c r="E83" s="46"/>
      <c r="F83" s="47">
        <f t="shared" si="2"/>
        <v>720</v>
      </c>
      <c r="G83" s="46">
        <v>720</v>
      </c>
      <c r="H83" s="47">
        <f t="shared" si="3"/>
        <v>0</v>
      </c>
      <c r="I83" s="36" t="s">
        <v>174</v>
      </c>
    </row>
    <row r="84" spans="1:9" s="38" customFormat="1" ht="37.5" customHeight="1">
      <c r="A84" s="37"/>
      <c r="B84" s="32" t="s">
        <v>128</v>
      </c>
      <c r="C84" s="41" t="s">
        <v>182</v>
      </c>
      <c r="D84" s="34">
        <v>375</v>
      </c>
      <c r="E84" s="34">
        <v>60000</v>
      </c>
      <c r="F84" s="33">
        <f t="shared" si="2"/>
        <v>60375</v>
      </c>
      <c r="G84" s="34">
        <v>48700</v>
      </c>
      <c r="H84" s="33">
        <f t="shared" si="3"/>
        <v>11675</v>
      </c>
      <c r="I84" s="32" t="s">
        <v>175</v>
      </c>
    </row>
    <row r="85" spans="2:9" s="38" customFormat="1" ht="37.5" customHeight="1">
      <c r="B85" s="32" t="s">
        <v>129</v>
      </c>
      <c r="C85" s="41" t="s">
        <v>182</v>
      </c>
      <c r="D85" s="34">
        <v>453</v>
      </c>
      <c r="E85" s="34"/>
      <c r="F85" s="33">
        <f t="shared" si="2"/>
        <v>453</v>
      </c>
      <c r="G85" s="34">
        <v>453</v>
      </c>
      <c r="H85" s="33">
        <f t="shared" si="3"/>
        <v>0</v>
      </c>
      <c r="I85" s="32" t="s">
        <v>177</v>
      </c>
    </row>
    <row r="86" spans="1:9" s="38" customFormat="1" ht="37.5" customHeight="1">
      <c r="A86" s="37" t="s">
        <v>183</v>
      </c>
      <c r="B86" s="32" t="s">
        <v>130</v>
      </c>
      <c r="C86" s="32" t="s">
        <v>131</v>
      </c>
      <c r="D86" s="34">
        <v>18.64</v>
      </c>
      <c r="E86" s="34"/>
      <c r="F86" s="33">
        <f t="shared" si="2"/>
        <v>18.64</v>
      </c>
      <c r="G86" s="34">
        <v>18.64</v>
      </c>
      <c r="H86" s="33">
        <f t="shared" si="3"/>
        <v>0</v>
      </c>
      <c r="I86" s="32" t="s">
        <v>132</v>
      </c>
    </row>
    <row r="87" spans="1:9" s="38" customFormat="1" ht="37.5" customHeight="1">
      <c r="A87" s="37"/>
      <c r="B87" s="32" t="s">
        <v>130</v>
      </c>
      <c r="C87" s="41" t="s">
        <v>182</v>
      </c>
      <c r="D87" s="34">
        <v>74622.15</v>
      </c>
      <c r="E87" s="34"/>
      <c r="F87" s="33">
        <f t="shared" si="2"/>
        <v>74622.15</v>
      </c>
      <c r="G87" s="34">
        <v>74622.15</v>
      </c>
      <c r="H87" s="33">
        <f t="shared" si="3"/>
        <v>0</v>
      </c>
      <c r="I87" s="32" t="s">
        <v>178</v>
      </c>
    </row>
    <row r="88" spans="1:9" s="38" customFormat="1" ht="37.5" customHeight="1">
      <c r="A88" s="37">
        <v>213</v>
      </c>
      <c r="B88" s="32" t="s">
        <v>130</v>
      </c>
      <c r="C88" s="41" t="s">
        <v>182</v>
      </c>
      <c r="D88" s="34">
        <v>25162</v>
      </c>
      <c r="E88" s="34"/>
      <c r="F88" s="33">
        <f t="shared" si="2"/>
        <v>25162</v>
      </c>
      <c r="G88" s="34">
        <v>25162</v>
      </c>
      <c r="H88" s="33">
        <f t="shared" si="3"/>
        <v>0</v>
      </c>
      <c r="I88" s="32" t="s">
        <v>133</v>
      </c>
    </row>
    <row r="89" spans="1:9" s="38" customFormat="1" ht="37.5" customHeight="1">
      <c r="A89" s="37" t="s">
        <v>183</v>
      </c>
      <c r="B89" s="32" t="s">
        <v>130</v>
      </c>
      <c r="C89" s="41" t="s">
        <v>182</v>
      </c>
      <c r="D89" s="34">
        <v>15835</v>
      </c>
      <c r="E89" s="34"/>
      <c r="F89" s="33">
        <f t="shared" si="2"/>
        <v>15835</v>
      </c>
      <c r="G89" s="34">
        <v>15835</v>
      </c>
      <c r="H89" s="33">
        <f t="shared" si="3"/>
        <v>0</v>
      </c>
      <c r="I89" s="32" t="s">
        <v>134</v>
      </c>
    </row>
    <row r="90" spans="1:9" s="38" customFormat="1" ht="37.5" customHeight="1">
      <c r="A90" s="37"/>
      <c r="B90" s="32" t="s">
        <v>130</v>
      </c>
      <c r="C90" s="41" t="s">
        <v>182</v>
      </c>
      <c r="D90" s="34">
        <v>5922</v>
      </c>
      <c r="E90" s="34"/>
      <c r="F90" s="33">
        <f t="shared" si="2"/>
        <v>5922</v>
      </c>
      <c r="G90" s="34">
        <v>5922</v>
      </c>
      <c r="H90" s="33">
        <f t="shared" si="3"/>
        <v>0</v>
      </c>
      <c r="I90" s="32" t="s">
        <v>135</v>
      </c>
    </row>
    <row r="91" spans="1:9" s="38" customFormat="1" ht="37.5" customHeight="1">
      <c r="A91" s="37"/>
      <c r="B91" s="32" t="s">
        <v>130</v>
      </c>
      <c r="C91" s="41" t="s">
        <v>182</v>
      </c>
      <c r="D91" s="34">
        <v>46911.7</v>
      </c>
      <c r="E91" s="34"/>
      <c r="F91" s="33">
        <f t="shared" si="2"/>
        <v>46911.7</v>
      </c>
      <c r="G91" s="34">
        <v>46911.7</v>
      </c>
      <c r="H91" s="33">
        <f t="shared" si="3"/>
        <v>0</v>
      </c>
      <c r="I91" s="32" t="s">
        <v>136</v>
      </c>
    </row>
    <row r="92" spans="1:9" s="38" customFormat="1" ht="37.5" customHeight="1">
      <c r="A92" s="37"/>
      <c r="B92" s="32" t="s">
        <v>130</v>
      </c>
      <c r="C92" s="41" t="s">
        <v>182</v>
      </c>
      <c r="D92" s="34">
        <v>88078.65</v>
      </c>
      <c r="E92" s="34"/>
      <c r="F92" s="33">
        <f t="shared" si="2"/>
        <v>88078.65</v>
      </c>
      <c r="G92" s="34">
        <v>88078.65</v>
      </c>
      <c r="H92" s="33">
        <f t="shared" si="3"/>
        <v>0</v>
      </c>
      <c r="I92" s="32" t="s">
        <v>137</v>
      </c>
    </row>
    <row r="93" spans="1:9" s="38" customFormat="1" ht="37.5" customHeight="1">
      <c r="A93" s="37"/>
      <c r="B93" s="32" t="s">
        <v>130</v>
      </c>
      <c r="C93" s="32" t="s">
        <v>131</v>
      </c>
      <c r="D93" s="34">
        <v>28996.51</v>
      </c>
      <c r="E93" s="34"/>
      <c r="F93" s="33">
        <f t="shared" si="2"/>
        <v>28996.51</v>
      </c>
      <c r="G93" s="34">
        <v>28996.51</v>
      </c>
      <c r="H93" s="33">
        <f t="shared" si="3"/>
        <v>0</v>
      </c>
      <c r="I93" s="32" t="s">
        <v>138</v>
      </c>
    </row>
    <row r="94" spans="1:9" s="38" customFormat="1" ht="33.75" customHeight="1">
      <c r="A94" s="37"/>
      <c r="B94" s="36" t="s">
        <v>130</v>
      </c>
      <c r="C94" s="42" t="s">
        <v>182</v>
      </c>
      <c r="D94" s="46">
        <v>45462.75</v>
      </c>
      <c r="E94" s="46"/>
      <c r="F94" s="47">
        <f t="shared" si="2"/>
        <v>45462.75</v>
      </c>
      <c r="G94" s="46">
        <v>45462.75</v>
      </c>
      <c r="H94" s="47">
        <f t="shared" si="3"/>
        <v>0</v>
      </c>
      <c r="I94" s="36" t="s">
        <v>139</v>
      </c>
    </row>
    <row r="95" spans="1:9" s="38" customFormat="1" ht="37.5" customHeight="1">
      <c r="A95" s="37"/>
      <c r="B95" s="32" t="s">
        <v>130</v>
      </c>
      <c r="C95" s="41" t="s">
        <v>182</v>
      </c>
      <c r="D95" s="34">
        <v>142832.21</v>
      </c>
      <c r="E95" s="34"/>
      <c r="F95" s="33">
        <f t="shared" si="2"/>
        <v>142832.21</v>
      </c>
      <c r="G95" s="34"/>
      <c r="H95" s="33">
        <f t="shared" si="3"/>
        <v>142832.21</v>
      </c>
      <c r="I95" s="32" t="s">
        <v>179</v>
      </c>
    </row>
    <row r="96" spans="2:9" s="38" customFormat="1" ht="37.5" customHeight="1">
      <c r="B96" s="32" t="s">
        <v>130</v>
      </c>
      <c r="C96" s="41" t="s">
        <v>182</v>
      </c>
      <c r="D96" s="34">
        <v>2456.19</v>
      </c>
      <c r="E96" s="34"/>
      <c r="F96" s="33">
        <f t="shared" si="2"/>
        <v>2456.19</v>
      </c>
      <c r="G96" s="34">
        <v>2456.19</v>
      </c>
      <c r="H96" s="33">
        <f t="shared" si="3"/>
        <v>0</v>
      </c>
      <c r="I96" s="32" t="s">
        <v>140</v>
      </c>
    </row>
    <row r="97" spans="1:9" s="38" customFormat="1" ht="37.5" customHeight="1">
      <c r="A97" s="37" t="s">
        <v>183</v>
      </c>
      <c r="B97" s="32" t="s">
        <v>130</v>
      </c>
      <c r="C97" s="41" t="s">
        <v>182</v>
      </c>
      <c r="D97" s="34">
        <v>251.04</v>
      </c>
      <c r="E97" s="34"/>
      <c r="F97" s="33">
        <f t="shared" si="2"/>
        <v>251.04</v>
      </c>
      <c r="G97" s="34">
        <v>251.04</v>
      </c>
      <c r="H97" s="33">
        <f t="shared" si="3"/>
        <v>0</v>
      </c>
      <c r="I97" s="32" t="s">
        <v>141</v>
      </c>
    </row>
    <row r="98" spans="1:9" s="38" customFormat="1" ht="37.5" customHeight="1">
      <c r="A98" s="37"/>
      <c r="B98" s="32" t="s">
        <v>130</v>
      </c>
      <c r="C98" s="41" t="s">
        <v>182</v>
      </c>
      <c r="D98" s="34">
        <v>599.34</v>
      </c>
      <c r="E98" s="34"/>
      <c r="F98" s="33">
        <f t="shared" si="2"/>
        <v>599.34</v>
      </c>
      <c r="G98" s="34">
        <v>599.34</v>
      </c>
      <c r="H98" s="33">
        <f t="shared" si="3"/>
        <v>0</v>
      </c>
      <c r="I98" s="32" t="s">
        <v>138</v>
      </c>
    </row>
    <row r="99" spans="1:9" s="38" customFormat="1" ht="37.5" customHeight="1">
      <c r="A99" s="37">
        <v>214</v>
      </c>
      <c r="B99" s="32" t="s">
        <v>130</v>
      </c>
      <c r="C99" s="41" t="s">
        <v>182</v>
      </c>
      <c r="D99" s="34">
        <v>8742.38</v>
      </c>
      <c r="E99" s="34"/>
      <c r="F99" s="33">
        <f t="shared" si="2"/>
        <v>8742.38</v>
      </c>
      <c r="G99" s="34">
        <v>8742.38</v>
      </c>
      <c r="H99" s="33">
        <f t="shared" si="3"/>
        <v>0</v>
      </c>
      <c r="I99" s="32" t="s">
        <v>142</v>
      </c>
    </row>
    <row r="100" spans="1:9" s="38" customFormat="1" ht="37.5" customHeight="1">
      <c r="A100" s="37"/>
      <c r="B100" s="32" t="s">
        <v>130</v>
      </c>
      <c r="C100" s="41" t="s">
        <v>182</v>
      </c>
      <c r="D100" s="34">
        <v>6474.42</v>
      </c>
      <c r="E100" s="34"/>
      <c r="F100" s="33">
        <f t="shared" si="2"/>
        <v>6474.42</v>
      </c>
      <c r="G100" s="34"/>
      <c r="H100" s="33">
        <f t="shared" si="3"/>
        <v>6474.42</v>
      </c>
      <c r="I100" s="32" t="s">
        <v>143</v>
      </c>
    </row>
    <row r="101" spans="1:9" s="38" customFormat="1" ht="37.5" customHeight="1">
      <c r="A101" s="37"/>
      <c r="B101" s="32" t="s">
        <v>130</v>
      </c>
      <c r="C101" s="41" t="s">
        <v>182</v>
      </c>
      <c r="D101" s="34">
        <v>2022.79</v>
      </c>
      <c r="E101" s="34"/>
      <c r="F101" s="33">
        <f t="shared" si="2"/>
        <v>2022.79</v>
      </c>
      <c r="G101" s="34"/>
      <c r="H101" s="33">
        <f t="shared" si="3"/>
        <v>2022.79</v>
      </c>
      <c r="I101" s="32" t="s">
        <v>144</v>
      </c>
    </row>
    <row r="102" spans="1:9" s="38" customFormat="1" ht="37.5" customHeight="1">
      <c r="A102" s="37"/>
      <c r="B102" s="32" t="s">
        <v>130</v>
      </c>
      <c r="C102" s="41" t="s">
        <v>182</v>
      </c>
      <c r="D102" s="34">
        <v>14785.61</v>
      </c>
      <c r="E102" s="34"/>
      <c r="F102" s="33">
        <f t="shared" si="2"/>
        <v>14785.61</v>
      </c>
      <c r="G102" s="34"/>
      <c r="H102" s="33">
        <f t="shared" si="3"/>
        <v>14785.61</v>
      </c>
      <c r="I102" s="32" t="s">
        <v>145</v>
      </c>
    </row>
    <row r="103" spans="1:9" s="38" customFormat="1" ht="31.5" customHeight="1">
      <c r="A103" s="37"/>
      <c r="B103" s="32" t="s">
        <v>130</v>
      </c>
      <c r="C103" s="41" t="s">
        <v>182</v>
      </c>
      <c r="D103" s="34">
        <v>23907.24</v>
      </c>
      <c r="E103" s="34"/>
      <c r="F103" s="33">
        <f t="shared" si="2"/>
        <v>23907.24</v>
      </c>
      <c r="G103" s="34"/>
      <c r="H103" s="33">
        <f t="shared" si="3"/>
        <v>23907.24</v>
      </c>
      <c r="I103" s="32" t="s">
        <v>146</v>
      </c>
    </row>
    <row r="104" spans="1:9" s="38" customFormat="1" ht="37.5" customHeight="1">
      <c r="A104" s="37"/>
      <c r="B104" s="32" t="s">
        <v>130</v>
      </c>
      <c r="C104" s="32" t="s">
        <v>131</v>
      </c>
      <c r="D104" s="34">
        <v>108022.18</v>
      </c>
      <c r="E104" s="34"/>
      <c r="F104" s="33">
        <f t="shared" si="2"/>
        <v>108022.18</v>
      </c>
      <c r="G104" s="34">
        <v>99882</v>
      </c>
      <c r="H104" s="33">
        <f t="shared" si="3"/>
        <v>8140.179999999993</v>
      </c>
      <c r="I104" s="32" t="s">
        <v>147</v>
      </c>
    </row>
    <row r="105" spans="1:9" s="38" customFormat="1" ht="41.25" customHeight="1">
      <c r="A105" s="37"/>
      <c r="B105" s="36" t="s">
        <v>130</v>
      </c>
      <c r="C105" s="42" t="s">
        <v>182</v>
      </c>
      <c r="D105" s="46">
        <v>622630.28</v>
      </c>
      <c r="E105" s="46"/>
      <c r="F105" s="47">
        <f t="shared" si="2"/>
        <v>622630.28</v>
      </c>
      <c r="G105" s="46"/>
      <c r="H105" s="47">
        <f t="shared" si="3"/>
        <v>622630.28</v>
      </c>
      <c r="I105" s="36" t="s">
        <v>148</v>
      </c>
    </row>
    <row r="106" spans="1:9" s="38" customFormat="1" ht="37.5" customHeight="1">
      <c r="A106" s="37"/>
      <c r="B106" s="32" t="s">
        <v>130</v>
      </c>
      <c r="C106" s="41" t="s">
        <v>182</v>
      </c>
      <c r="D106" s="34">
        <v>46537.68</v>
      </c>
      <c r="E106" s="34"/>
      <c r="F106" s="33">
        <f t="shared" si="2"/>
        <v>46537.68</v>
      </c>
      <c r="G106" s="34"/>
      <c r="H106" s="33">
        <f t="shared" si="3"/>
        <v>46537.68</v>
      </c>
      <c r="I106" s="32" t="s">
        <v>149</v>
      </c>
    </row>
    <row r="107" spans="1:9" s="38" customFormat="1" ht="37.5" customHeight="1">
      <c r="A107" s="37"/>
      <c r="B107" s="32" t="s">
        <v>128</v>
      </c>
      <c r="C107" s="41" t="s">
        <v>182</v>
      </c>
      <c r="D107" s="34">
        <v>30216.61</v>
      </c>
      <c r="E107" s="34">
        <v>285219.36</v>
      </c>
      <c r="F107" s="33">
        <f t="shared" si="2"/>
        <v>315435.97</v>
      </c>
      <c r="G107" s="34">
        <v>216493.65</v>
      </c>
      <c r="H107" s="33">
        <f t="shared" si="3"/>
        <v>98942.31999999998</v>
      </c>
      <c r="I107" s="32" t="s">
        <v>150</v>
      </c>
    </row>
    <row r="108" spans="1:9" s="38" customFormat="1" ht="37.5" customHeight="1">
      <c r="A108" s="37" t="s">
        <v>183</v>
      </c>
      <c r="B108" s="32" t="s">
        <v>130</v>
      </c>
      <c r="C108" s="41" t="s">
        <v>182</v>
      </c>
      <c r="D108" s="34">
        <v>17555.31</v>
      </c>
      <c r="E108" s="34"/>
      <c r="F108" s="33">
        <f t="shared" si="2"/>
        <v>17555.31</v>
      </c>
      <c r="G108" s="34"/>
      <c r="H108" s="33">
        <f t="shared" si="3"/>
        <v>17555.31</v>
      </c>
      <c r="I108" s="32" t="s">
        <v>151</v>
      </c>
    </row>
    <row r="109" spans="1:9" s="38" customFormat="1" ht="37.5" customHeight="1">
      <c r="A109" s="37">
        <v>215</v>
      </c>
      <c r="B109" s="32" t="s">
        <v>130</v>
      </c>
      <c r="C109" s="41" t="s">
        <v>182</v>
      </c>
      <c r="D109" s="34">
        <v>47987.63</v>
      </c>
      <c r="E109" s="34"/>
      <c r="F109" s="33">
        <f t="shared" si="2"/>
        <v>47987.63</v>
      </c>
      <c r="G109" s="34"/>
      <c r="H109" s="33">
        <f t="shared" si="3"/>
        <v>47987.63</v>
      </c>
      <c r="I109" s="32" t="s">
        <v>152</v>
      </c>
    </row>
    <row r="110" spans="1:9" s="38" customFormat="1" ht="37.5" customHeight="1">
      <c r="A110" s="37"/>
      <c r="B110" s="32" t="s">
        <v>130</v>
      </c>
      <c r="C110" s="41" t="s">
        <v>182</v>
      </c>
      <c r="D110" s="34"/>
      <c r="E110" s="34">
        <v>218315.98</v>
      </c>
      <c r="F110" s="33">
        <f t="shared" si="2"/>
        <v>218315.98</v>
      </c>
      <c r="G110" s="34"/>
      <c r="H110" s="33">
        <f t="shared" si="3"/>
        <v>218315.98</v>
      </c>
      <c r="I110" s="32" t="s">
        <v>151</v>
      </c>
    </row>
    <row r="111" spans="1:9" s="38" customFormat="1" ht="37.5" customHeight="1">
      <c r="A111" s="37"/>
      <c r="B111" s="36" t="s">
        <v>153</v>
      </c>
      <c r="C111" s="36" t="s">
        <v>154</v>
      </c>
      <c r="D111" s="46">
        <v>531005.5</v>
      </c>
      <c r="E111" s="46">
        <v>2065610.19</v>
      </c>
      <c r="F111" s="47">
        <f t="shared" si="2"/>
        <v>2596615.69</v>
      </c>
      <c r="G111" s="46">
        <v>1232311.99</v>
      </c>
      <c r="H111" s="47">
        <f t="shared" si="3"/>
        <v>1364303.7</v>
      </c>
      <c r="I111" s="36" t="s">
        <v>155</v>
      </c>
    </row>
    <row r="112" spans="1:9" s="38" customFormat="1" ht="37.5" customHeight="1">
      <c r="A112" s="37"/>
      <c r="B112" s="48"/>
      <c r="C112" s="48"/>
      <c r="D112" s="49"/>
      <c r="E112" s="49"/>
      <c r="F112" s="50"/>
      <c r="G112" s="49"/>
      <c r="H112" s="50"/>
      <c r="I112" s="48"/>
    </row>
    <row r="113" spans="1:10" s="2" customFormat="1" ht="18.75" customHeight="1">
      <c r="A113" s="37"/>
      <c r="B113" s="24" t="s">
        <v>181</v>
      </c>
      <c r="C113" s="21"/>
      <c r="E113" s="26"/>
      <c r="H113" s="50"/>
      <c r="I113" s="52" t="s">
        <v>12</v>
      </c>
      <c r="J113" s="23"/>
    </row>
    <row r="114" spans="1:10" s="2" customFormat="1" ht="22.5" customHeight="1">
      <c r="A114" s="37"/>
      <c r="C114" s="21"/>
      <c r="E114" s="26"/>
      <c r="H114" s="50"/>
      <c r="I114" s="27" t="s">
        <v>13</v>
      </c>
      <c r="J114" s="23"/>
    </row>
    <row r="115" spans="1:10" s="2" customFormat="1" ht="12.75">
      <c r="A115" s="37"/>
      <c r="C115" s="21"/>
      <c r="H115" s="33"/>
      <c r="I115" s="22"/>
      <c r="J115" s="23"/>
    </row>
    <row r="116" spans="1:10" s="2" customFormat="1" ht="12.75">
      <c r="A116" s="37"/>
      <c r="C116" s="21"/>
      <c r="H116" s="31"/>
      <c r="I116" s="22"/>
      <c r="J116" s="23"/>
    </row>
    <row r="117" spans="1:10" s="2" customFormat="1" ht="12.75">
      <c r="A117" s="37"/>
      <c r="C117" s="21"/>
      <c r="H117" s="31"/>
      <c r="I117" s="22"/>
      <c r="J117" s="23"/>
    </row>
    <row r="118" spans="1:10" s="2" customFormat="1" ht="12.75">
      <c r="A118" s="37"/>
      <c r="C118" s="21"/>
      <c r="H118" s="31"/>
      <c r="I118" s="22"/>
      <c r="J118" s="23"/>
    </row>
    <row r="119" spans="1:10" s="2" customFormat="1" ht="12.75">
      <c r="A119" s="37"/>
      <c r="C119" s="21"/>
      <c r="H119" s="31"/>
      <c r="I119" s="22"/>
      <c r="J119" s="23"/>
    </row>
    <row r="120" spans="1:10" s="2" customFormat="1" ht="12.75">
      <c r="A120" s="37"/>
      <c r="C120" s="21"/>
      <c r="H120" s="31"/>
      <c r="I120" s="22"/>
      <c r="J120" s="23"/>
    </row>
    <row r="121" spans="1:10" s="2" customFormat="1" ht="12.75">
      <c r="A121" s="37"/>
      <c r="C121" s="21"/>
      <c r="H121" s="31"/>
      <c r="I121" s="22"/>
      <c r="J121" s="23"/>
    </row>
    <row r="122" spans="1:10" s="2" customFormat="1" ht="12.75">
      <c r="A122" s="37"/>
      <c r="C122" s="21"/>
      <c r="H122" s="31"/>
      <c r="I122" s="22"/>
      <c r="J122" s="23"/>
    </row>
    <row r="123" spans="1:10" s="2" customFormat="1" ht="12.75">
      <c r="A123" s="37"/>
      <c r="C123" s="21"/>
      <c r="H123" s="31"/>
      <c r="I123" s="22"/>
      <c r="J123" s="23"/>
    </row>
    <row r="124" spans="1:10" s="2" customFormat="1" ht="12.75">
      <c r="A124" s="37"/>
      <c r="C124" s="21"/>
      <c r="H124" s="31"/>
      <c r="I124" s="22"/>
      <c r="J124" s="23"/>
    </row>
    <row r="125" spans="1:10" s="2" customFormat="1" ht="12.75">
      <c r="A125" s="37"/>
      <c r="C125" s="21"/>
      <c r="H125" s="31"/>
      <c r="I125" s="22"/>
      <c r="J125" s="23"/>
    </row>
    <row r="126" spans="1:10" s="2" customFormat="1" ht="12.75">
      <c r="A126" s="37"/>
      <c r="C126" s="21"/>
      <c r="I126" s="22"/>
      <c r="J126" s="23"/>
    </row>
    <row r="127" spans="1:10" s="2" customFormat="1" ht="12.75">
      <c r="A127" s="37"/>
      <c r="C127" s="21"/>
      <c r="I127" s="22"/>
      <c r="J127" s="23"/>
    </row>
    <row r="128" spans="1:10" s="2" customFormat="1" ht="12.75">
      <c r="A128" s="37"/>
      <c r="C128" s="21"/>
      <c r="I128" s="22"/>
      <c r="J128" s="23"/>
    </row>
    <row r="129" spans="1:10" s="2" customFormat="1" ht="12.75">
      <c r="A129" s="37"/>
      <c r="C129" s="21"/>
      <c r="I129" s="22"/>
      <c r="J129" s="23"/>
    </row>
    <row r="130" spans="1:10" s="2" customFormat="1" ht="12.75">
      <c r="A130" s="37"/>
      <c r="C130" s="21"/>
      <c r="I130" s="22"/>
      <c r="J130" s="23"/>
    </row>
    <row r="131" spans="1:10" s="2" customFormat="1" ht="12.75">
      <c r="A131" s="37"/>
      <c r="C131" s="21"/>
      <c r="I131" s="22"/>
      <c r="J131" s="23"/>
    </row>
    <row r="132" spans="1:10" s="2" customFormat="1" ht="12.75">
      <c r="A132" s="37"/>
      <c r="C132" s="21"/>
      <c r="I132" s="22"/>
      <c r="J132" s="23"/>
    </row>
    <row r="133" spans="1:10" s="2" customFormat="1" ht="12.75">
      <c r="A133" s="37"/>
      <c r="C133" s="21"/>
      <c r="I133" s="22"/>
      <c r="J133" s="23"/>
    </row>
    <row r="134" spans="1:10" s="2" customFormat="1" ht="12.75">
      <c r="A134" s="37"/>
      <c r="C134" s="21"/>
      <c r="I134" s="22"/>
      <c r="J134" s="23"/>
    </row>
    <row r="135" spans="1:10" s="2" customFormat="1" ht="12.75">
      <c r="A135" s="37"/>
      <c r="C135" s="21"/>
      <c r="I135" s="22"/>
      <c r="J135" s="23"/>
    </row>
    <row r="136" spans="1:10" s="2" customFormat="1" ht="12.75">
      <c r="A136" s="28"/>
      <c r="C136" s="21"/>
      <c r="I136" s="22"/>
      <c r="J136" s="23"/>
    </row>
    <row r="137" spans="1:10" s="2" customFormat="1" ht="12.75">
      <c r="A137" s="28"/>
      <c r="C137" s="21"/>
      <c r="I137" s="22"/>
      <c r="J137" s="23"/>
    </row>
    <row r="138" spans="1:10" s="2" customFormat="1" ht="12.75">
      <c r="A138" s="28"/>
      <c r="C138" s="21"/>
      <c r="I138" s="22"/>
      <c r="J138" s="23"/>
    </row>
    <row r="139" spans="1:10" s="2" customFormat="1" ht="12.75">
      <c r="A139" s="28"/>
      <c r="C139" s="21"/>
      <c r="I139" s="22"/>
      <c r="J139" s="23"/>
    </row>
    <row r="140" spans="1:10" s="2" customFormat="1" ht="12.75">
      <c r="A140" s="28"/>
      <c r="C140" s="21"/>
      <c r="I140" s="22"/>
      <c r="J140" s="23"/>
    </row>
    <row r="141" spans="1:10" s="2" customFormat="1" ht="12.75">
      <c r="A141" s="28"/>
      <c r="C141" s="21"/>
      <c r="I141" s="22"/>
      <c r="J141" s="23"/>
    </row>
    <row r="142" spans="1:10" s="2" customFormat="1" ht="12.75">
      <c r="A142" s="28"/>
      <c r="C142" s="21"/>
      <c r="I142" s="22"/>
      <c r="J142" s="23"/>
    </row>
    <row r="143" spans="1:10" s="2" customFormat="1" ht="12.75">
      <c r="A143" s="28"/>
      <c r="C143" s="21"/>
      <c r="I143" s="22"/>
      <c r="J143" s="23"/>
    </row>
    <row r="144" spans="1:10" s="2" customFormat="1" ht="12.75">
      <c r="A144" s="28"/>
      <c r="C144" s="21"/>
      <c r="I144" s="22"/>
      <c r="J144" s="23"/>
    </row>
    <row r="145" spans="1:10" s="2" customFormat="1" ht="12.75">
      <c r="A145" s="28"/>
      <c r="C145" s="21"/>
      <c r="I145" s="22"/>
      <c r="J145" s="23"/>
    </row>
    <row r="146" spans="1:10" s="2" customFormat="1" ht="12.75">
      <c r="A146" s="28"/>
      <c r="C146" s="21"/>
      <c r="I146" s="22"/>
      <c r="J146" s="23"/>
    </row>
    <row r="147" spans="1:10" s="2" customFormat="1" ht="12.75">
      <c r="A147" s="28"/>
      <c r="C147" s="21"/>
      <c r="I147" s="22"/>
      <c r="J147" s="23"/>
    </row>
    <row r="148" spans="1:10" s="2" customFormat="1" ht="12.75">
      <c r="A148" s="28"/>
      <c r="C148" s="21"/>
      <c r="I148" s="22"/>
      <c r="J148" s="23"/>
    </row>
    <row r="149" spans="1:10" s="2" customFormat="1" ht="12.75">
      <c r="A149" s="28"/>
      <c r="C149" s="21"/>
      <c r="I149" s="22"/>
      <c r="J149" s="23"/>
    </row>
    <row r="150" spans="1:10" s="2" customFormat="1" ht="12.75">
      <c r="A150" s="28"/>
      <c r="C150" s="21"/>
      <c r="I150" s="22"/>
      <c r="J150" s="23"/>
    </row>
    <row r="151" spans="1:10" s="2" customFormat="1" ht="12.75">
      <c r="A151" s="28"/>
      <c r="C151" s="21"/>
      <c r="I151" s="22"/>
      <c r="J151" s="23"/>
    </row>
    <row r="152" spans="1:10" s="2" customFormat="1" ht="12.75">
      <c r="A152" s="28"/>
      <c r="C152" s="21"/>
      <c r="I152" s="22"/>
      <c r="J152" s="23"/>
    </row>
    <row r="153" spans="1:10" s="2" customFormat="1" ht="12.75">
      <c r="A153" s="28"/>
      <c r="C153" s="21"/>
      <c r="I153" s="22"/>
      <c r="J153" s="23"/>
    </row>
    <row r="154" spans="1:10" s="2" customFormat="1" ht="12.75">
      <c r="A154" s="28"/>
      <c r="C154" s="21"/>
      <c r="I154" s="22"/>
      <c r="J154" s="23"/>
    </row>
    <row r="155" spans="1:10" s="2" customFormat="1" ht="12.75">
      <c r="A155" s="28"/>
      <c r="C155" s="21"/>
      <c r="I155" s="22"/>
      <c r="J155" s="23"/>
    </row>
    <row r="156" spans="1:10" s="2" customFormat="1" ht="12.75">
      <c r="A156" s="28"/>
      <c r="C156" s="21"/>
      <c r="I156" s="22"/>
      <c r="J156" s="23"/>
    </row>
    <row r="157" spans="1:10" s="2" customFormat="1" ht="12.75">
      <c r="A157" s="28"/>
      <c r="C157" s="21"/>
      <c r="I157" s="22"/>
      <c r="J157" s="23"/>
    </row>
    <row r="158" spans="1:10" s="2" customFormat="1" ht="12.75">
      <c r="A158" s="28"/>
      <c r="C158" s="21"/>
      <c r="I158" s="22"/>
      <c r="J158" s="23"/>
    </row>
    <row r="159" spans="1:10" s="2" customFormat="1" ht="12.75">
      <c r="A159" s="28"/>
      <c r="C159" s="21"/>
      <c r="I159" s="22"/>
      <c r="J159" s="23"/>
    </row>
    <row r="160" spans="1:10" s="2" customFormat="1" ht="12.75">
      <c r="A160" s="28"/>
      <c r="C160" s="21"/>
      <c r="I160" s="22"/>
      <c r="J160" s="23"/>
    </row>
    <row r="161" spans="1:10" s="2" customFormat="1" ht="12.75">
      <c r="A161" s="28"/>
      <c r="C161" s="21"/>
      <c r="I161" s="22"/>
      <c r="J161" s="23"/>
    </row>
    <row r="162" spans="1:10" s="2" customFormat="1" ht="12.75">
      <c r="A162" s="28"/>
      <c r="C162" s="21"/>
      <c r="I162" s="22"/>
      <c r="J162" s="23"/>
    </row>
    <row r="163" spans="1:10" s="2" customFormat="1" ht="12.75">
      <c r="A163" s="28"/>
      <c r="C163" s="21"/>
      <c r="I163" s="22"/>
      <c r="J163" s="23"/>
    </row>
    <row r="164" spans="1:10" s="2" customFormat="1" ht="12.75">
      <c r="A164" s="28"/>
      <c r="C164" s="21"/>
      <c r="I164" s="22"/>
      <c r="J164" s="23"/>
    </row>
    <row r="165" spans="1:10" s="2" customFormat="1" ht="12.75">
      <c r="A165" s="28"/>
      <c r="C165" s="21"/>
      <c r="I165" s="22"/>
      <c r="J165" s="23"/>
    </row>
    <row r="166" spans="1:10" s="2" customFormat="1" ht="12.75">
      <c r="A166" s="28"/>
      <c r="C166" s="21"/>
      <c r="I166" s="22"/>
      <c r="J166" s="23"/>
    </row>
    <row r="167" spans="1:10" s="2" customFormat="1" ht="12.75">
      <c r="A167" s="28"/>
      <c r="C167" s="21"/>
      <c r="I167" s="22"/>
      <c r="J167" s="23"/>
    </row>
    <row r="168" spans="1:10" s="2" customFormat="1" ht="12.75">
      <c r="A168" s="28"/>
      <c r="C168" s="21"/>
      <c r="I168" s="22"/>
      <c r="J168" s="23"/>
    </row>
    <row r="169" spans="1:10" s="2" customFormat="1" ht="12.75">
      <c r="A169" s="28"/>
      <c r="C169" s="21"/>
      <c r="I169" s="22"/>
      <c r="J169" s="23"/>
    </row>
    <row r="170" spans="1:10" s="2" customFormat="1" ht="12.75">
      <c r="A170" s="28"/>
      <c r="C170" s="21"/>
      <c r="I170" s="22"/>
      <c r="J170" s="23"/>
    </row>
    <row r="171" spans="1:10" s="2" customFormat="1" ht="12.75">
      <c r="A171" s="28"/>
      <c r="C171" s="21"/>
      <c r="I171" s="22"/>
      <c r="J171" s="23"/>
    </row>
    <row r="172" spans="1:10" s="2" customFormat="1" ht="12.75">
      <c r="A172" s="28"/>
      <c r="C172" s="21"/>
      <c r="I172" s="22"/>
      <c r="J172" s="23"/>
    </row>
    <row r="173" spans="1:10" s="2" customFormat="1" ht="12.75">
      <c r="A173" s="28"/>
      <c r="C173" s="21"/>
      <c r="I173" s="22"/>
      <c r="J173" s="23"/>
    </row>
    <row r="174" spans="1:10" s="2" customFormat="1" ht="12.75">
      <c r="A174" s="28"/>
      <c r="C174" s="21"/>
      <c r="I174" s="22"/>
      <c r="J174" s="23"/>
    </row>
    <row r="175" spans="1:10" s="2" customFormat="1" ht="12.75">
      <c r="A175" s="28"/>
      <c r="C175" s="21"/>
      <c r="I175" s="22"/>
      <c r="J175" s="23"/>
    </row>
    <row r="176" spans="1:10" s="2" customFormat="1" ht="12.75">
      <c r="A176" s="28"/>
      <c r="C176" s="21"/>
      <c r="I176" s="22"/>
      <c r="J176" s="23"/>
    </row>
    <row r="177" spans="1:10" s="2" customFormat="1" ht="12.75">
      <c r="A177" s="28"/>
      <c r="C177" s="21"/>
      <c r="I177" s="22"/>
      <c r="J177" s="23"/>
    </row>
    <row r="178" spans="1:10" s="2" customFormat="1" ht="12.75">
      <c r="A178" s="28"/>
      <c r="C178" s="21"/>
      <c r="I178" s="22"/>
      <c r="J178" s="23"/>
    </row>
    <row r="179" spans="1:10" s="2" customFormat="1" ht="12.75">
      <c r="A179" s="28"/>
      <c r="C179" s="21"/>
      <c r="I179" s="22"/>
      <c r="J179" s="23"/>
    </row>
    <row r="180" spans="1:10" s="2" customFormat="1" ht="12.75">
      <c r="A180" s="28"/>
      <c r="C180" s="21"/>
      <c r="I180" s="22"/>
      <c r="J180" s="23"/>
    </row>
    <row r="181" spans="1:10" s="2" customFormat="1" ht="12.75">
      <c r="A181" s="28"/>
      <c r="C181" s="21"/>
      <c r="I181" s="22"/>
      <c r="J181" s="23"/>
    </row>
    <row r="182" spans="1:10" s="2" customFormat="1" ht="12.75">
      <c r="A182" s="28"/>
      <c r="C182" s="21"/>
      <c r="I182" s="22"/>
      <c r="J182" s="23"/>
    </row>
    <row r="183" spans="1:10" s="2" customFormat="1" ht="12.75">
      <c r="A183" s="28"/>
      <c r="C183" s="21"/>
      <c r="I183" s="22"/>
      <c r="J183" s="23"/>
    </row>
    <row r="184" spans="1:10" s="2" customFormat="1" ht="12.75">
      <c r="A184" s="28"/>
      <c r="C184" s="21"/>
      <c r="I184" s="22"/>
      <c r="J184" s="23"/>
    </row>
    <row r="185" spans="1:10" s="2" customFormat="1" ht="12.75">
      <c r="A185" s="28"/>
      <c r="C185" s="21"/>
      <c r="I185" s="22"/>
      <c r="J185" s="23"/>
    </row>
    <row r="186" spans="1:10" s="2" customFormat="1" ht="12.75">
      <c r="A186" s="28"/>
      <c r="C186" s="21"/>
      <c r="I186" s="22"/>
      <c r="J186" s="23"/>
    </row>
    <row r="187" spans="1:10" s="2" customFormat="1" ht="12.75">
      <c r="A187" s="28"/>
      <c r="C187" s="21"/>
      <c r="I187" s="22"/>
      <c r="J187" s="23"/>
    </row>
    <row r="188" spans="1:10" s="2" customFormat="1" ht="12.75">
      <c r="A188" s="28"/>
      <c r="C188" s="21"/>
      <c r="I188" s="22"/>
      <c r="J188" s="23"/>
    </row>
    <row r="189" spans="1:10" s="2" customFormat="1" ht="12.75">
      <c r="A189" s="28"/>
      <c r="C189" s="21"/>
      <c r="I189" s="22"/>
      <c r="J189" s="23"/>
    </row>
    <row r="190" spans="1:10" s="2" customFormat="1" ht="12.75">
      <c r="A190" s="28"/>
      <c r="C190" s="21"/>
      <c r="I190" s="22"/>
      <c r="J190" s="23"/>
    </row>
    <row r="191" spans="1:10" s="2" customFormat="1" ht="12.75">
      <c r="A191" s="28"/>
      <c r="C191" s="21"/>
      <c r="I191" s="22"/>
      <c r="J191" s="23"/>
    </row>
    <row r="192" spans="1:10" s="2" customFormat="1" ht="12.75">
      <c r="A192" s="28"/>
      <c r="C192" s="21"/>
      <c r="I192" s="22"/>
      <c r="J192" s="23"/>
    </row>
    <row r="193" spans="1:10" s="2" customFormat="1" ht="12.75">
      <c r="A193" s="28"/>
      <c r="C193" s="21"/>
      <c r="I193" s="22"/>
      <c r="J193" s="23"/>
    </row>
    <row r="194" spans="1:10" s="2" customFormat="1" ht="12.75">
      <c r="A194" s="28"/>
      <c r="C194" s="21"/>
      <c r="I194" s="22"/>
      <c r="J194" s="23"/>
    </row>
    <row r="195" spans="1:10" s="2" customFormat="1" ht="12.75">
      <c r="A195" s="28"/>
      <c r="C195" s="21"/>
      <c r="I195" s="22"/>
      <c r="J195" s="23"/>
    </row>
    <row r="196" spans="1:10" s="2" customFormat="1" ht="12.75">
      <c r="A196" s="28"/>
      <c r="C196" s="21"/>
      <c r="I196" s="22"/>
      <c r="J196" s="23"/>
    </row>
    <row r="197" spans="1:10" s="2" customFormat="1" ht="12.75">
      <c r="A197" s="28"/>
      <c r="C197" s="21"/>
      <c r="I197" s="22"/>
      <c r="J197" s="23"/>
    </row>
    <row r="198" spans="1:10" s="2" customFormat="1" ht="12.75">
      <c r="A198" s="28"/>
      <c r="C198" s="21"/>
      <c r="I198" s="22"/>
      <c r="J198" s="23"/>
    </row>
    <row r="199" spans="1:10" s="2" customFormat="1" ht="12.75">
      <c r="A199" s="28"/>
      <c r="C199" s="21"/>
      <c r="I199" s="22"/>
      <c r="J199" s="23"/>
    </row>
    <row r="200" spans="1:10" s="2" customFormat="1" ht="12.75">
      <c r="A200" s="28"/>
      <c r="C200" s="21"/>
      <c r="I200" s="22"/>
      <c r="J200" s="23"/>
    </row>
    <row r="201" spans="1:10" s="2" customFormat="1" ht="12.75">
      <c r="A201" s="28"/>
      <c r="C201" s="21"/>
      <c r="I201" s="22"/>
      <c r="J201" s="23"/>
    </row>
    <row r="202" spans="1:10" s="2" customFormat="1" ht="12.75">
      <c r="A202" s="28"/>
      <c r="C202" s="21"/>
      <c r="I202" s="22"/>
      <c r="J202" s="23"/>
    </row>
    <row r="203" spans="1:10" s="2" customFormat="1" ht="12.75">
      <c r="A203" s="28"/>
      <c r="C203" s="21"/>
      <c r="I203" s="22"/>
      <c r="J203" s="23"/>
    </row>
    <row r="204" spans="1:10" s="2" customFormat="1" ht="12.75">
      <c r="A204" s="28"/>
      <c r="C204" s="21"/>
      <c r="I204" s="22"/>
      <c r="J204" s="23"/>
    </row>
    <row r="205" spans="1:10" s="2" customFormat="1" ht="12.75">
      <c r="A205" s="28"/>
      <c r="C205" s="21"/>
      <c r="I205" s="22"/>
      <c r="J205" s="23"/>
    </row>
    <row r="206" spans="1:10" s="2" customFormat="1" ht="12.75">
      <c r="A206" s="28"/>
      <c r="C206" s="21"/>
      <c r="I206" s="22"/>
      <c r="J206" s="23"/>
    </row>
    <row r="207" spans="1:10" s="2" customFormat="1" ht="12.75">
      <c r="A207" s="28"/>
      <c r="C207" s="21"/>
      <c r="I207" s="22"/>
      <c r="J207" s="23"/>
    </row>
    <row r="208" spans="1:10" s="2" customFormat="1" ht="12.75">
      <c r="A208" s="28"/>
      <c r="C208" s="21"/>
      <c r="I208" s="22"/>
      <c r="J208" s="23"/>
    </row>
    <row r="209" spans="1:10" s="2" customFormat="1" ht="12.75">
      <c r="A209" s="28"/>
      <c r="C209" s="21"/>
      <c r="I209" s="22"/>
      <c r="J209" s="23"/>
    </row>
    <row r="210" spans="1:10" s="2" customFormat="1" ht="12.75">
      <c r="A210" s="28"/>
      <c r="C210" s="21"/>
      <c r="I210" s="22"/>
      <c r="J210" s="23"/>
    </row>
    <row r="211" spans="1:10" s="2" customFormat="1" ht="12.75">
      <c r="A211" s="28"/>
      <c r="C211" s="21"/>
      <c r="I211" s="22"/>
      <c r="J211" s="23"/>
    </row>
    <row r="212" spans="1:10" s="2" customFormat="1" ht="12.75">
      <c r="A212" s="28"/>
      <c r="C212" s="21"/>
      <c r="I212" s="22"/>
      <c r="J212" s="23"/>
    </row>
    <row r="213" spans="1:10" s="2" customFormat="1" ht="12.75">
      <c r="A213" s="28"/>
      <c r="C213" s="21"/>
      <c r="I213" s="22"/>
      <c r="J213" s="23"/>
    </row>
    <row r="214" spans="1:10" s="2" customFormat="1" ht="12.75">
      <c r="A214" s="28"/>
      <c r="C214" s="21"/>
      <c r="I214" s="22"/>
      <c r="J214" s="23"/>
    </row>
    <row r="215" spans="1:10" s="2" customFormat="1" ht="12.75">
      <c r="A215" s="28"/>
      <c r="C215" s="21"/>
      <c r="I215" s="22"/>
      <c r="J215" s="23"/>
    </row>
    <row r="216" spans="1:10" s="2" customFormat="1" ht="12.75">
      <c r="A216" s="28"/>
      <c r="C216" s="21"/>
      <c r="I216" s="22"/>
      <c r="J216" s="23"/>
    </row>
    <row r="217" spans="1:10" s="2" customFormat="1" ht="12.75">
      <c r="A217" s="28"/>
      <c r="C217" s="21"/>
      <c r="I217" s="22"/>
      <c r="J217" s="23"/>
    </row>
    <row r="218" spans="1:10" s="2" customFormat="1" ht="12.75">
      <c r="A218" s="28"/>
      <c r="C218" s="21"/>
      <c r="I218" s="22"/>
      <c r="J218" s="23"/>
    </row>
    <row r="219" spans="1:10" s="2" customFormat="1" ht="12.75">
      <c r="A219" s="28"/>
      <c r="C219" s="21"/>
      <c r="I219" s="22"/>
      <c r="J219" s="23"/>
    </row>
    <row r="220" spans="1:10" s="2" customFormat="1" ht="12.75">
      <c r="A220" s="28"/>
      <c r="C220" s="21"/>
      <c r="I220" s="22"/>
      <c r="J220" s="23"/>
    </row>
    <row r="221" spans="1:10" s="2" customFormat="1" ht="12.75">
      <c r="A221" s="28"/>
      <c r="C221" s="21"/>
      <c r="I221" s="22"/>
      <c r="J221" s="23"/>
    </row>
    <row r="222" spans="1:10" s="2" customFormat="1" ht="12.75">
      <c r="A222" s="28"/>
      <c r="C222" s="21"/>
      <c r="I222" s="22"/>
      <c r="J222" s="23"/>
    </row>
    <row r="223" spans="1:10" s="2" customFormat="1" ht="12.75">
      <c r="A223" s="28"/>
      <c r="C223" s="21"/>
      <c r="I223" s="22"/>
      <c r="J223" s="23"/>
    </row>
    <row r="224" spans="1:10" s="2" customFormat="1" ht="12.75">
      <c r="A224" s="28"/>
      <c r="C224" s="21"/>
      <c r="I224" s="22"/>
      <c r="J224" s="23"/>
    </row>
    <row r="225" spans="1:10" s="2" customFormat="1" ht="12.75">
      <c r="A225" s="28"/>
      <c r="C225" s="21"/>
      <c r="I225" s="22"/>
      <c r="J225" s="23"/>
    </row>
    <row r="226" spans="1:10" s="2" customFormat="1" ht="12.75">
      <c r="A226" s="28"/>
      <c r="C226" s="21"/>
      <c r="I226" s="22"/>
      <c r="J226" s="23"/>
    </row>
    <row r="227" spans="1:10" s="2" customFormat="1" ht="12.75">
      <c r="A227" s="28"/>
      <c r="C227" s="21"/>
      <c r="I227" s="22"/>
      <c r="J227" s="23"/>
    </row>
    <row r="228" spans="1:10" s="2" customFormat="1" ht="12.75">
      <c r="A228" s="28"/>
      <c r="C228" s="21"/>
      <c r="I228" s="22"/>
      <c r="J228" s="23"/>
    </row>
    <row r="229" spans="1:10" s="2" customFormat="1" ht="12.75">
      <c r="A229" s="28"/>
      <c r="C229" s="21"/>
      <c r="I229" s="22"/>
      <c r="J229" s="23"/>
    </row>
    <row r="230" spans="1:10" s="2" customFormat="1" ht="12.75">
      <c r="A230" s="28"/>
      <c r="C230" s="21"/>
      <c r="I230" s="22"/>
      <c r="J230" s="23"/>
    </row>
    <row r="231" spans="1:10" s="2" customFormat="1" ht="12.75">
      <c r="A231" s="28"/>
      <c r="C231" s="21"/>
      <c r="I231" s="22"/>
      <c r="J231" s="23"/>
    </row>
    <row r="232" spans="1:10" s="2" customFormat="1" ht="12.75">
      <c r="A232" s="28"/>
      <c r="C232" s="21"/>
      <c r="I232" s="22"/>
      <c r="J232" s="23"/>
    </row>
    <row r="233" spans="1:10" s="2" customFormat="1" ht="12.75">
      <c r="A233" s="28"/>
      <c r="C233" s="21"/>
      <c r="I233" s="22"/>
      <c r="J233" s="23"/>
    </row>
    <row r="234" spans="1:10" s="2" customFormat="1" ht="12.75">
      <c r="A234" s="28"/>
      <c r="C234" s="21"/>
      <c r="I234" s="22"/>
      <c r="J234" s="23"/>
    </row>
    <row r="235" spans="1:10" s="2" customFormat="1" ht="12.75">
      <c r="A235" s="28"/>
      <c r="C235" s="21"/>
      <c r="I235" s="22"/>
      <c r="J235" s="23"/>
    </row>
    <row r="236" spans="1:10" s="2" customFormat="1" ht="12.75">
      <c r="A236" s="28"/>
      <c r="C236" s="21"/>
      <c r="I236" s="22"/>
      <c r="J236" s="23"/>
    </row>
    <row r="237" spans="1:10" s="2" customFormat="1" ht="12.75">
      <c r="A237" s="28"/>
      <c r="C237" s="21"/>
      <c r="I237" s="22"/>
      <c r="J237" s="23"/>
    </row>
    <row r="238" spans="1:10" s="2" customFormat="1" ht="12.75">
      <c r="A238" s="28"/>
      <c r="C238" s="21"/>
      <c r="I238" s="22"/>
      <c r="J238" s="23"/>
    </row>
    <row r="239" spans="1:10" s="2" customFormat="1" ht="12.75">
      <c r="A239" s="28"/>
      <c r="C239" s="21"/>
      <c r="I239" s="22"/>
      <c r="J239" s="23"/>
    </row>
    <row r="240" spans="1:10" s="2" customFormat="1" ht="12.75">
      <c r="A240" s="28"/>
      <c r="C240" s="21"/>
      <c r="I240" s="22"/>
      <c r="J240" s="23"/>
    </row>
    <row r="241" spans="1:10" s="2" customFormat="1" ht="12.75">
      <c r="A241" s="28"/>
      <c r="C241" s="21"/>
      <c r="I241" s="22"/>
      <c r="J241" s="23"/>
    </row>
    <row r="242" spans="1:10" s="2" customFormat="1" ht="12.75">
      <c r="A242" s="28"/>
      <c r="C242" s="21"/>
      <c r="I242" s="22"/>
      <c r="J242" s="23"/>
    </row>
    <row r="243" spans="1:10" s="2" customFormat="1" ht="12.75">
      <c r="A243" s="28"/>
      <c r="C243" s="21"/>
      <c r="I243" s="22"/>
      <c r="J243" s="23"/>
    </row>
    <row r="244" spans="1:10" s="2" customFormat="1" ht="12.75">
      <c r="A244" s="28"/>
      <c r="C244" s="21"/>
      <c r="I244" s="22"/>
      <c r="J244" s="23"/>
    </row>
    <row r="245" spans="1:10" s="2" customFormat="1" ht="12.75">
      <c r="A245" s="28"/>
      <c r="C245" s="21"/>
      <c r="I245" s="22"/>
      <c r="J245" s="23"/>
    </row>
    <row r="246" spans="1:10" s="2" customFormat="1" ht="12.75">
      <c r="A246" s="28"/>
      <c r="C246" s="21"/>
      <c r="I246" s="22"/>
      <c r="J246" s="23"/>
    </row>
    <row r="247" spans="1:10" s="2" customFormat="1" ht="12.75">
      <c r="A247" s="28"/>
      <c r="C247" s="21"/>
      <c r="I247" s="22"/>
      <c r="J247" s="23"/>
    </row>
    <row r="248" spans="1:10" s="2" customFormat="1" ht="12.75">
      <c r="A248" s="28"/>
      <c r="C248" s="21"/>
      <c r="I248" s="22"/>
      <c r="J248" s="23"/>
    </row>
    <row r="249" spans="1:10" s="2" customFormat="1" ht="12.75">
      <c r="A249" s="28"/>
      <c r="C249" s="21"/>
      <c r="I249" s="22"/>
      <c r="J249" s="23"/>
    </row>
    <row r="250" spans="1:10" s="2" customFormat="1" ht="12.75">
      <c r="A250" s="28"/>
      <c r="C250" s="21"/>
      <c r="I250" s="22"/>
      <c r="J250" s="23"/>
    </row>
    <row r="251" spans="1:10" s="2" customFormat="1" ht="12.75">
      <c r="A251" s="28"/>
      <c r="C251" s="21"/>
      <c r="I251" s="22"/>
      <c r="J251" s="23"/>
    </row>
    <row r="252" spans="1:10" s="2" customFormat="1" ht="12.75">
      <c r="A252" s="28"/>
      <c r="C252" s="21"/>
      <c r="I252" s="22"/>
      <c r="J252" s="23"/>
    </row>
    <row r="253" spans="1:10" s="2" customFormat="1" ht="12.75">
      <c r="A253" s="28"/>
      <c r="C253" s="21"/>
      <c r="I253" s="22"/>
      <c r="J253" s="23"/>
    </row>
    <row r="254" spans="1:10" s="2" customFormat="1" ht="12.75">
      <c r="A254" s="28"/>
      <c r="C254" s="21"/>
      <c r="I254" s="22"/>
      <c r="J254" s="23"/>
    </row>
    <row r="255" spans="1:10" s="2" customFormat="1" ht="12.75">
      <c r="A255" s="28"/>
      <c r="C255" s="21"/>
      <c r="I255" s="22"/>
      <c r="J255" s="23"/>
    </row>
    <row r="256" spans="1:10" s="2" customFormat="1" ht="12.75">
      <c r="A256" s="28"/>
      <c r="C256" s="21"/>
      <c r="I256" s="22"/>
      <c r="J256" s="23"/>
    </row>
    <row r="257" spans="1:10" s="2" customFormat="1" ht="12.75">
      <c r="A257" s="28"/>
      <c r="C257" s="21"/>
      <c r="I257" s="22"/>
      <c r="J257" s="23"/>
    </row>
    <row r="258" spans="1:10" s="2" customFormat="1" ht="12.75">
      <c r="A258" s="28"/>
      <c r="C258" s="21"/>
      <c r="I258" s="22"/>
      <c r="J258" s="23"/>
    </row>
    <row r="259" spans="1:10" s="2" customFormat="1" ht="12.75">
      <c r="A259" s="28"/>
      <c r="C259" s="21"/>
      <c r="I259" s="22"/>
      <c r="J259" s="23"/>
    </row>
    <row r="260" spans="1:10" s="2" customFormat="1" ht="12.75">
      <c r="A260" s="28"/>
      <c r="C260" s="21"/>
      <c r="I260" s="22"/>
      <c r="J260" s="23"/>
    </row>
    <row r="261" spans="1:10" s="2" customFormat="1" ht="12.75">
      <c r="A261" s="28"/>
      <c r="C261" s="21"/>
      <c r="I261" s="22"/>
      <c r="J261" s="23"/>
    </row>
    <row r="262" spans="1:10" s="2" customFormat="1" ht="12.75">
      <c r="A262" s="28"/>
      <c r="C262" s="21"/>
      <c r="I262" s="22"/>
      <c r="J262" s="23"/>
    </row>
    <row r="263" spans="1:10" s="2" customFormat="1" ht="12.75">
      <c r="A263" s="28"/>
      <c r="C263" s="21"/>
      <c r="I263" s="22"/>
      <c r="J263" s="23"/>
    </row>
    <row r="264" spans="1:10" s="2" customFormat="1" ht="12.75">
      <c r="A264" s="28"/>
      <c r="C264" s="21"/>
      <c r="I264" s="22"/>
      <c r="J264" s="23"/>
    </row>
    <row r="265" spans="1:10" s="2" customFormat="1" ht="12.75">
      <c r="A265" s="28"/>
      <c r="C265" s="21"/>
      <c r="I265" s="22"/>
      <c r="J265" s="23"/>
    </row>
    <row r="266" spans="1:10" s="2" customFormat="1" ht="12.75">
      <c r="A266" s="28"/>
      <c r="C266" s="21"/>
      <c r="I266" s="22"/>
      <c r="J266" s="23"/>
    </row>
    <row r="267" spans="1:10" s="2" customFormat="1" ht="12.75">
      <c r="A267" s="28"/>
      <c r="C267" s="21"/>
      <c r="I267" s="22"/>
      <c r="J267" s="23"/>
    </row>
    <row r="268" spans="1:10" s="2" customFormat="1" ht="12.75">
      <c r="A268" s="28"/>
      <c r="C268" s="21"/>
      <c r="I268" s="22"/>
      <c r="J268" s="23"/>
    </row>
    <row r="269" spans="1:10" s="2" customFormat="1" ht="12.75">
      <c r="A269" s="28"/>
      <c r="C269" s="21"/>
      <c r="I269" s="22"/>
      <c r="J269" s="23"/>
    </row>
    <row r="270" spans="1:10" s="2" customFormat="1" ht="12.75">
      <c r="A270" s="28"/>
      <c r="C270" s="21"/>
      <c r="I270" s="22"/>
      <c r="J270" s="23"/>
    </row>
    <row r="271" spans="1:10" s="2" customFormat="1" ht="12.75">
      <c r="A271" s="28"/>
      <c r="C271" s="21"/>
      <c r="I271" s="22"/>
      <c r="J271" s="23"/>
    </row>
    <row r="272" spans="1:10" s="2" customFormat="1" ht="12.75">
      <c r="A272" s="28"/>
      <c r="C272" s="21"/>
      <c r="I272" s="22"/>
      <c r="J272" s="23"/>
    </row>
    <row r="273" spans="1:10" s="2" customFormat="1" ht="12.75">
      <c r="A273" s="28"/>
      <c r="C273" s="21"/>
      <c r="I273" s="22"/>
      <c r="J273" s="23"/>
    </row>
    <row r="274" spans="1:10" s="2" customFormat="1" ht="12.75">
      <c r="A274" s="28"/>
      <c r="C274" s="21"/>
      <c r="I274" s="22"/>
      <c r="J274" s="23"/>
    </row>
    <row r="275" spans="1:10" s="2" customFormat="1" ht="12.75">
      <c r="A275" s="28"/>
      <c r="C275" s="21"/>
      <c r="I275" s="22"/>
      <c r="J275" s="23"/>
    </row>
    <row r="276" spans="1:10" s="2" customFormat="1" ht="12.75">
      <c r="A276" s="28"/>
      <c r="C276" s="21"/>
      <c r="I276" s="22"/>
      <c r="J276" s="23"/>
    </row>
    <row r="277" spans="1:10" s="2" customFormat="1" ht="12.75">
      <c r="A277" s="28"/>
      <c r="C277" s="21"/>
      <c r="I277" s="22"/>
      <c r="J277" s="23"/>
    </row>
    <row r="278" spans="1:10" s="2" customFormat="1" ht="12.75">
      <c r="A278" s="28"/>
      <c r="C278" s="21"/>
      <c r="I278" s="22"/>
      <c r="J278" s="23"/>
    </row>
    <row r="279" spans="1:10" s="2" customFormat="1" ht="12.75">
      <c r="A279" s="28"/>
      <c r="C279" s="21"/>
      <c r="I279" s="22"/>
      <c r="J279" s="23"/>
    </row>
    <row r="280" spans="1:10" s="2" customFormat="1" ht="12.75">
      <c r="A280" s="28"/>
      <c r="C280" s="21"/>
      <c r="I280" s="22"/>
      <c r="J280" s="23"/>
    </row>
    <row r="281" spans="1:10" s="2" customFormat="1" ht="12.75">
      <c r="A281" s="28"/>
      <c r="C281" s="21"/>
      <c r="I281" s="22"/>
      <c r="J281" s="23"/>
    </row>
    <row r="282" spans="1:10" s="2" customFormat="1" ht="12.75">
      <c r="A282" s="28"/>
      <c r="C282" s="21"/>
      <c r="I282" s="22"/>
      <c r="J282" s="23"/>
    </row>
    <row r="283" spans="1:10" s="2" customFormat="1" ht="12.75">
      <c r="A283" s="28"/>
      <c r="C283" s="21"/>
      <c r="I283" s="22"/>
      <c r="J283" s="23"/>
    </row>
    <row r="284" spans="1:10" s="2" customFormat="1" ht="12.75">
      <c r="A284" s="28"/>
      <c r="C284" s="21"/>
      <c r="I284" s="22"/>
      <c r="J284" s="23"/>
    </row>
    <row r="285" spans="1:10" s="2" customFormat="1" ht="12.75">
      <c r="A285" s="28"/>
      <c r="C285" s="21"/>
      <c r="I285" s="22"/>
      <c r="J285" s="23"/>
    </row>
    <row r="286" spans="1:10" s="2" customFormat="1" ht="12.75">
      <c r="A286" s="28"/>
      <c r="C286" s="21"/>
      <c r="I286" s="22"/>
      <c r="J286" s="23"/>
    </row>
    <row r="287" spans="1:10" s="2" customFormat="1" ht="12.75">
      <c r="A287" s="28"/>
      <c r="C287" s="21"/>
      <c r="I287" s="22"/>
      <c r="J287" s="23"/>
    </row>
    <row r="288" spans="1:10" s="2" customFormat="1" ht="12.75">
      <c r="A288" s="28"/>
      <c r="C288" s="21"/>
      <c r="I288" s="22"/>
      <c r="J288" s="23"/>
    </row>
    <row r="289" spans="1:10" s="2" customFormat="1" ht="12.75">
      <c r="A289" s="28"/>
      <c r="C289" s="21"/>
      <c r="I289" s="22"/>
      <c r="J289" s="23"/>
    </row>
    <row r="290" spans="1:10" s="2" customFormat="1" ht="12.75">
      <c r="A290" s="28"/>
      <c r="C290" s="21"/>
      <c r="I290" s="22"/>
      <c r="J290" s="23"/>
    </row>
    <row r="291" spans="1:10" s="2" customFormat="1" ht="12.75">
      <c r="A291" s="28"/>
      <c r="C291" s="21"/>
      <c r="I291" s="22"/>
      <c r="J291" s="23"/>
    </row>
    <row r="292" spans="1:10" s="2" customFormat="1" ht="12.75">
      <c r="A292" s="28"/>
      <c r="C292" s="21"/>
      <c r="I292" s="22"/>
      <c r="J292" s="23"/>
    </row>
    <row r="293" spans="1:10" s="2" customFormat="1" ht="12.75">
      <c r="A293" s="28"/>
      <c r="C293" s="21"/>
      <c r="I293" s="22"/>
      <c r="J293" s="23"/>
    </row>
    <row r="294" spans="1:10" s="2" customFormat="1" ht="12.75">
      <c r="A294" s="28"/>
      <c r="C294" s="21"/>
      <c r="I294" s="22"/>
      <c r="J294" s="23"/>
    </row>
    <row r="295" spans="1:10" s="2" customFormat="1" ht="12.75">
      <c r="A295" s="28"/>
      <c r="C295" s="21"/>
      <c r="I295" s="22"/>
      <c r="J295" s="23"/>
    </row>
    <row r="296" spans="1:10" s="2" customFormat="1" ht="12.75">
      <c r="A296" s="28"/>
      <c r="C296" s="21"/>
      <c r="I296" s="22"/>
      <c r="J296" s="23"/>
    </row>
    <row r="297" spans="1:10" s="2" customFormat="1" ht="12.75">
      <c r="A297" s="28"/>
      <c r="C297" s="21"/>
      <c r="I297" s="22"/>
      <c r="J297" s="23"/>
    </row>
    <row r="298" spans="1:10" s="2" customFormat="1" ht="12.75">
      <c r="A298" s="28"/>
      <c r="C298" s="21"/>
      <c r="I298" s="22"/>
      <c r="J298" s="23"/>
    </row>
    <row r="299" spans="1:10" s="2" customFormat="1" ht="12.75">
      <c r="A299" s="28"/>
      <c r="C299" s="21"/>
      <c r="I299" s="22"/>
      <c r="J299" s="23"/>
    </row>
    <row r="300" spans="1:10" s="2" customFormat="1" ht="12.75">
      <c r="A300" s="28"/>
      <c r="C300" s="21"/>
      <c r="I300" s="22"/>
      <c r="J300" s="23"/>
    </row>
    <row r="301" spans="1:10" s="2" customFormat="1" ht="12.75">
      <c r="A301" s="28"/>
      <c r="C301" s="21"/>
      <c r="I301" s="22"/>
      <c r="J301" s="23"/>
    </row>
    <row r="302" spans="1:10" s="2" customFormat="1" ht="12.75">
      <c r="A302" s="28"/>
      <c r="C302" s="21"/>
      <c r="I302" s="22"/>
      <c r="J302" s="23"/>
    </row>
    <row r="303" spans="1:10" s="2" customFormat="1" ht="12.75">
      <c r="A303" s="28"/>
      <c r="C303" s="21"/>
      <c r="I303" s="22"/>
      <c r="J303" s="23"/>
    </row>
    <row r="304" spans="1:10" s="2" customFormat="1" ht="12.75">
      <c r="A304" s="28"/>
      <c r="C304" s="21"/>
      <c r="I304" s="22"/>
      <c r="J304" s="23"/>
    </row>
    <row r="305" spans="1:10" s="2" customFormat="1" ht="12.75">
      <c r="A305" s="28"/>
      <c r="C305" s="21"/>
      <c r="I305" s="22"/>
      <c r="J305" s="23"/>
    </row>
    <row r="306" spans="1:10" s="2" customFormat="1" ht="12.75">
      <c r="A306" s="28"/>
      <c r="C306" s="21"/>
      <c r="I306" s="22"/>
      <c r="J306" s="23"/>
    </row>
    <row r="307" spans="1:10" s="2" customFormat="1" ht="12.75">
      <c r="A307" s="28"/>
      <c r="C307" s="21"/>
      <c r="I307" s="22"/>
      <c r="J307" s="23"/>
    </row>
    <row r="308" spans="1:10" s="2" customFormat="1" ht="12.75">
      <c r="A308" s="28"/>
      <c r="C308" s="21"/>
      <c r="I308" s="22"/>
      <c r="J308" s="23"/>
    </row>
    <row r="309" spans="1:10" s="2" customFormat="1" ht="12.75">
      <c r="A309" s="28"/>
      <c r="C309" s="21"/>
      <c r="I309" s="22"/>
      <c r="J309" s="23"/>
    </row>
    <row r="310" spans="1:10" s="2" customFormat="1" ht="12.75">
      <c r="A310" s="28"/>
      <c r="C310" s="21"/>
      <c r="I310" s="22"/>
      <c r="J310" s="23"/>
    </row>
    <row r="311" spans="1:10" s="2" customFormat="1" ht="12.75">
      <c r="A311" s="28"/>
      <c r="C311" s="21"/>
      <c r="I311" s="22"/>
      <c r="J311" s="23"/>
    </row>
    <row r="312" spans="1:10" s="2" customFormat="1" ht="12.75">
      <c r="A312" s="28"/>
      <c r="C312" s="21"/>
      <c r="I312" s="22"/>
      <c r="J312" s="23"/>
    </row>
    <row r="313" spans="1:10" s="2" customFormat="1" ht="12.75">
      <c r="A313" s="28"/>
      <c r="C313" s="21"/>
      <c r="I313" s="22"/>
      <c r="J313" s="23"/>
    </row>
    <row r="314" spans="1:10" s="2" customFormat="1" ht="12.75">
      <c r="A314" s="28"/>
      <c r="C314" s="21"/>
      <c r="I314" s="22"/>
      <c r="J314" s="23"/>
    </row>
    <row r="315" spans="1:10" s="2" customFormat="1" ht="12.75">
      <c r="A315" s="28"/>
      <c r="C315" s="21"/>
      <c r="I315" s="22"/>
      <c r="J315" s="23"/>
    </row>
    <row r="316" spans="1:10" s="2" customFormat="1" ht="12.75">
      <c r="A316" s="28"/>
      <c r="C316" s="21"/>
      <c r="I316" s="22"/>
      <c r="J316" s="23"/>
    </row>
    <row r="317" spans="1:10" s="2" customFormat="1" ht="12.75">
      <c r="A317" s="28"/>
      <c r="C317" s="21"/>
      <c r="I317" s="22"/>
      <c r="J317" s="23"/>
    </row>
    <row r="318" spans="1:10" s="2" customFormat="1" ht="12.75">
      <c r="A318" s="28"/>
      <c r="C318" s="21"/>
      <c r="I318" s="22"/>
      <c r="J318" s="23"/>
    </row>
    <row r="319" spans="1:10" s="2" customFormat="1" ht="12.75">
      <c r="A319" s="28"/>
      <c r="C319" s="21"/>
      <c r="I319" s="22"/>
      <c r="J319" s="23"/>
    </row>
    <row r="320" spans="1:10" s="2" customFormat="1" ht="12.75">
      <c r="A320" s="28"/>
      <c r="C320" s="21"/>
      <c r="I320" s="22"/>
      <c r="J320" s="23"/>
    </row>
    <row r="321" spans="1:10" s="2" customFormat="1" ht="12.75">
      <c r="A321" s="28"/>
      <c r="C321" s="21"/>
      <c r="I321" s="22"/>
      <c r="J321" s="23"/>
    </row>
    <row r="322" spans="1:10" s="2" customFormat="1" ht="12.75">
      <c r="A322" s="28"/>
      <c r="C322" s="21"/>
      <c r="I322" s="22"/>
      <c r="J322" s="23"/>
    </row>
    <row r="323" spans="1:10" s="2" customFormat="1" ht="12.75">
      <c r="A323" s="28"/>
      <c r="C323" s="21"/>
      <c r="I323" s="22"/>
      <c r="J323" s="23"/>
    </row>
    <row r="324" spans="1:10" s="2" customFormat="1" ht="12.75">
      <c r="A324" s="28"/>
      <c r="C324" s="21"/>
      <c r="I324" s="22"/>
      <c r="J324" s="23"/>
    </row>
    <row r="325" spans="1:10" s="2" customFormat="1" ht="12.75">
      <c r="A325" s="28"/>
      <c r="C325" s="21"/>
      <c r="I325" s="22"/>
      <c r="J325" s="23"/>
    </row>
    <row r="326" spans="1:10" s="2" customFormat="1" ht="12.75">
      <c r="A326" s="28"/>
      <c r="C326" s="21"/>
      <c r="I326" s="22"/>
      <c r="J326" s="23"/>
    </row>
    <row r="327" spans="1:10" s="2" customFormat="1" ht="12.75">
      <c r="A327" s="28"/>
      <c r="C327" s="21"/>
      <c r="I327" s="22"/>
      <c r="J327" s="23"/>
    </row>
    <row r="328" spans="1:10" s="2" customFormat="1" ht="12.75">
      <c r="A328" s="28"/>
      <c r="C328" s="21"/>
      <c r="I328" s="22"/>
      <c r="J328" s="23"/>
    </row>
    <row r="329" spans="1:10" s="2" customFormat="1" ht="12.75">
      <c r="A329" s="28"/>
      <c r="C329" s="21"/>
      <c r="I329" s="22"/>
      <c r="J329" s="23"/>
    </row>
    <row r="330" spans="1:10" s="2" customFormat="1" ht="12.75">
      <c r="A330" s="28"/>
      <c r="C330" s="21"/>
      <c r="I330" s="22"/>
      <c r="J330" s="23"/>
    </row>
    <row r="331" spans="1:10" s="2" customFormat="1" ht="12.75">
      <c r="A331" s="28"/>
      <c r="C331" s="21"/>
      <c r="I331" s="22"/>
      <c r="J331" s="23"/>
    </row>
    <row r="332" spans="1:10" s="2" customFormat="1" ht="12.75">
      <c r="A332" s="28"/>
      <c r="C332" s="21"/>
      <c r="I332" s="22"/>
      <c r="J332" s="23"/>
    </row>
    <row r="333" spans="1:10" s="2" customFormat="1" ht="12.75">
      <c r="A333" s="28"/>
      <c r="C333" s="21"/>
      <c r="I333" s="22"/>
      <c r="J333" s="23"/>
    </row>
    <row r="334" spans="1:10" s="2" customFormat="1" ht="12.75">
      <c r="A334" s="28"/>
      <c r="C334" s="21"/>
      <c r="I334" s="22"/>
      <c r="J334" s="23"/>
    </row>
    <row r="335" spans="1:10" s="2" customFormat="1" ht="12.75">
      <c r="A335" s="28"/>
      <c r="C335" s="21"/>
      <c r="I335" s="22"/>
      <c r="J335" s="23"/>
    </row>
    <row r="336" spans="1:10" s="2" customFormat="1" ht="12.75">
      <c r="A336" s="28"/>
      <c r="C336" s="21"/>
      <c r="I336" s="22"/>
      <c r="J336" s="23"/>
    </row>
    <row r="337" spans="1:10" s="2" customFormat="1" ht="12.75">
      <c r="A337" s="28"/>
      <c r="C337" s="21"/>
      <c r="I337" s="22"/>
      <c r="J337" s="23"/>
    </row>
    <row r="338" spans="1:10" s="2" customFormat="1" ht="12.75">
      <c r="A338" s="28"/>
      <c r="C338" s="21"/>
      <c r="I338" s="22"/>
      <c r="J338" s="23"/>
    </row>
    <row r="339" spans="1:10" s="2" customFormat="1" ht="12.75">
      <c r="A339" s="28"/>
      <c r="C339" s="21"/>
      <c r="I339" s="22"/>
      <c r="J339" s="23"/>
    </row>
    <row r="340" spans="1:10" s="2" customFormat="1" ht="12.75">
      <c r="A340" s="28"/>
      <c r="C340" s="21"/>
      <c r="I340" s="22"/>
      <c r="J340" s="23"/>
    </row>
    <row r="341" spans="1:10" s="2" customFormat="1" ht="12.75">
      <c r="A341" s="28"/>
      <c r="C341" s="21"/>
      <c r="I341" s="22"/>
      <c r="J341" s="23"/>
    </row>
    <row r="342" spans="1:10" s="2" customFormat="1" ht="12.75">
      <c r="A342" s="28"/>
      <c r="C342" s="21"/>
      <c r="I342" s="22"/>
      <c r="J342" s="23"/>
    </row>
    <row r="343" spans="1:10" s="2" customFormat="1" ht="12.75">
      <c r="A343" s="28"/>
      <c r="C343" s="21"/>
      <c r="I343" s="22"/>
      <c r="J343" s="23"/>
    </row>
    <row r="344" spans="1:10" s="2" customFormat="1" ht="12.75">
      <c r="A344" s="28"/>
      <c r="C344" s="21"/>
      <c r="I344" s="22"/>
      <c r="J344" s="23"/>
    </row>
    <row r="345" spans="1:10" s="2" customFormat="1" ht="12.75">
      <c r="A345" s="28"/>
      <c r="C345" s="21"/>
      <c r="I345" s="22"/>
      <c r="J345" s="23"/>
    </row>
    <row r="346" spans="1:10" s="2" customFormat="1" ht="12.75">
      <c r="A346" s="28"/>
      <c r="C346" s="21"/>
      <c r="I346" s="22"/>
      <c r="J346" s="23"/>
    </row>
    <row r="347" spans="1:10" s="2" customFormat="1" ht="12.75">
      <c r="A347" s="28"/>
      <c r="C347" s="21"/>
      <c r="I347" s="22"/>
      <c r="J347" s="23"/>
    </row>
    <row r="348" spans="1:10" s="2" customFormat="1" ht="12.75">
      <c r="A348" s="28"/>
      <c r="C348" s="21"/>
      <c r="I348" s="22"/>
      <c r="J348" s="23"/>
    </row>
    <row r="349" spans="1:10" s="2" customFormat="1" ht="12.75">
      <c r="A349" s="28"/>
      <c r="C349" s="21"/>
      <c r="I349" s="22"/>
      <c r="J349" s="23"/>
    </row>
    <row r="350" spans="1:10" s="2" customFormat="1" ht="12.75">
      <c r="A350" s="28"/>
      <c r="C350" s="21"/>
      <c r="I350" s="22"/>
      <c r="J350" s="23"/>
    </row>
    <row r="351" spans="1:10" s="2" customFormat="1" ht="12.75">
      <c r="A351" s="28"/>
      <c r="C351" s="21"/>
      <c r="I351" s="22"/>
      <c r="J351" s="23"/>
    </row>
    <row r="352" spans="1:10" s="2" customFormat="1" ht="12.75">
      <c r="A352" s="28"/>
      <c r="C352" s="21"/>
      <c r="I352" s="22"/>
      <c r="J352" s="23"/>
    </row>
    <row r="353" spans="1:10" s="2" customFormat="1" ht="12.75">
      <c r="A353" s="28"/>
      <c r="C353" s="21"/>
      <c r="I353" s="22"/>
      <c r="J353" s="23"/>
    </row>
    <row r="354" spans="1:10" s="2" customFormat="1" ht="12.75">
      <c r="A354" s="28"/>
      <c r="C354" s="21"/>
      <c r="I354" s="22"/>
      <c r="J354" s="23"/>
    </row>
    <row r="355" spans="1:10" s="2" customFormat="1" ht="12.75">
      <c r="A355" s="28"/>
      <c r="C355" s="21"/>
      <c r="I355" s="22"/>
      <c r="J355" s="23"/>
    </row>
    <row r="356" spans="1:10" s="2" customFormat="1" ht="12.75">
      <c r="A356" s="28"/>
      <c r="C356" s="21"/>
      <c r="I356" s="22"/>
      <c r="J356" s="23"/>
    </row>
    <row r="357" spans="1:10" s="2" customFormat="1" ht="12.75">
      <c r="A357" s="28"/>
      <c r="C357" s="21"/>
      <c r="I357" s="22"/>
      <c r="J357" s="23"/>
    </row>
    <row r="358" spans="1:10" s="2" customFormat="1" ht="12.75">
      <c r="A358" s="28"/>
      <c r="C358" s="21"/>
      <c r="I358" s="22"/>
      <c r="J358" s="23"/>
    </row>
    <row r="359" spans="1:10" s="2" customFormat="1" ht="12.75">
      <c r="A359" s="28"/>
      <c r="C359" s="21"/>
      <c r="I359" s="22"/>
      <c r="J359" s="23"/>
    </row>
    <row r="360" spans="1:10" s="2" customFormat="1" ht="12.75">
      <c r="A360" s="28"/>
      <c r="C360" s="21"/>
      <c r="I360" s="22"/>
      <c r="J360" s="23"/>
    </row>
    <row r="361" spans="1:10" s="2" customFormat="1" ht="12.75">
      <c r="A361" s="28"/>
      <c r="C361" s="21"/>
      <c r="I361" s="22"/>
      <c r="J361" s="23"/>
    </row>
    <row r="362" spans="1:10" s="2" customFormat="1" ht="12.75">
      <c r="A362" s="28"/>
      <c r="C362" s="21"/>
      <c r="I362" s="22"/>
      <c r="J362" s="23"/>
    </row>
    <row r="363" spans="1:10" s="2" customFormat="1" ht="12.75">
      <c r="A363" s="28"/>
      <c r="C363" s="21"/>
      <c r="I363" s="22"/>
      <c r="J363" s="23"/>
    </row>
    <row r="364" spans="1:10" s="2" customFormat="1" ht="12.75">
      <c r="A364" s="28"/>
      <c r="C364" s="21"/>
      <c r="I364" s="22"/>
      <c r="J364" s="23"/>
    </row>
    <row r="365" spans="1:10" s="2" customFormat="1" ht="12.75">
      <c r="A365" s="28"/>
      <c r="C365" s="21"/>
      <c r="I365" s="22"/>
      <c r="J365" s="23"/>
    </row>
    <row r="366" spans="1:10" s="2" customFormat="1" ht="12.75">
      <c r="A366" s="28"/>
      <c r="C366" s="21"/>
      <c r="I366" s="22"/>
      <c r="J366" s="23"/>
    </row>
    <row r="367" spans="1:10" s="2" customFormat="1" ht="12.75">
      <c r="A367" s="28"/>
      <c r="C367" s="21"/>
      <c r="I367" s="22"/>
      <c r="J367" s="23"/>
    </row>
    <row r="368" spans="1:10" s="2" customFormat="1" ht="12.75">
      <c r="A368" s="28"/>
      <c r="C368" s="21"/>
      <c r="I368" s="22"/>
      <c r="J368" s="23"/>
    </row>
    <row r="369" spans="1:10" s="2" customFormat="1" ht="12.75">
      <c r="A369" s="28"/>
      <c r="C369" s="21"/>
      <c r="I369" s="22"/>
      <c r="J369" s="23"/>
    </row>
    <row r="370" spans="1:10" s="2" customFormat="1" ht="12.75">
      <c r="A370" s="28"/>
      <c r="C370" s="21"/>
      <c r="I370" s="22"/>
      <c r="J370" s="23"/>
    </row>
    <row r="371" spans="1:10" s="2" customFormat="1" ht="12.75">
      <c r="A371" s="28"/>
      <c r="C371" s="21"/>
      <c r="I371" s="22"/>
      <c r="J371" s="23"/>
    </row>
    <row r="372" spans="1:10" s="2" customFormat="1" ht="12.75">
      <c r="A372" s="28"/>
      <c r="C372" s="21"/>
      <c r="I372" s="22"/>
      <c r="J372" s="23"/>
    </row>
    <row r="373" spans="1:10" s="2" customFormat="1" ht="12.75">
      <c r="A373" s="28"/>
      <c r="C373" s="21"/>
      <c r="I373" s="22"/>
      <c r="J373" s="23"/>
    </row>
    <row r="374" spans="1:10" s="2" customFormat="1" ht="12.75">
      <c r="A374" s="28"/>
      <c r="C374" s="21"/>
      <c r="I374" s="22"/>
      <c r="J374" s="23"/>
    </row>
  </sheetData>
  <mergeCells count="1">
    <mergeCell ref="B2:I2"/>
  </mergeCells>
  <printOptions horizontalCentered="1"/>
  <pageMargins left="0.1968503937007874" right="0.2362204724409449" top="0.5118110236220472" bottom="0.2362204724409449" header="0.35433070866141736" footer="0.31496062992125984"/>
  <pageSetup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Treasury</dc:creator>
  <cp:keywords/>
  <dc:description/>
  <cp:lastModifiedBy>.</cp:lastModifiedBy>
  <cp:lastPrinted>2006-01-09T10:23:38Z</cp:lastPrinted>
  <dcterms:created xsi:type="dcterms:W3CDTF">1998-10-28T08:07:58Z</dcterms:created>
  <dcterms:modified xsi:type="dcterms:W3CDTF">2005-11-11T05:35:30Z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36000.0000000000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GOM\administrator</vt:lpwstr>
  </property>
  <property fmtid="{D5CDD505-2E9C-101B-9397-08002B2CF9AE}" pid="11" name="display_urn:schemas-microsoft-com:office:office#Author">
    <vt:lpwstr>GOM\administrator</vt:lpwstr>
  </property>
</Properties>
</file>