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9360" windowHeight="5775" activeTab="0"/>
  </bookViews>
  <sheets>
    <sheet name="STATJ2" sheetId="1" r:id="rId1"/>
  </sheets>
  <definedNames>
    <definedName name="_xlnm.Print_Area" localSheetId="0">'STATJ2'!$A$7:$D$86</definedName>
    <definedName name="_xlnm.Print_Titles" localSheetId="0">'STATJ2'!$1:$6</definedName>
  </definedNames>
  <calcPr fullCalcOnLoad="1"/>
</workbook>
</file>

<file path=xl/sharedStrings.xml><?xml version="1.0" encoding="utf-8"?>
<sst xmlns="http://schemas.openxmlformats.org/spreadsheetml/2006/main" count="145" uniqueCount="95">
  <si>
    <t xml:space="preserve">                                                                                                                                                                      </t>
  </si>
  <si>
    <t>Rate of</t>
  </si>
  <si>
    <t>Designation of Debt or Loan</t>
  </si>
  <si>
    <t>Interest</t>
  </si>
  <si>
    <t xml:space="preserve">Legislative </t>
  </si>
  <si>
    <t>Amount</t>
  </si>
  <si>
    <t xml:space="preserve"> </t>
  </si>
  <si>
    <t xml:space="preserve"> p.a. %</t>
  </si>
  <si>
    <t>Authority</t>
  </si>
  <si>
    <t>Outstanding</t>
  </si>
  <si>
    <t>Rs</t>
  </si>
  <si>
    <t>B. INTERNAL LOANS</t>
  </si>
  <si>
    <t>do</t>
  </si>
  <si>
    <t>10 3/4</t>
  </si>
  <si>
    <t xml:space="preserve">                                                                  31.01.2005</t>
  </si>
  <si>
    <t>11 1/4</t>
  </si>
  <si>
    <t xml:space="preserve">                                                                  01.04.2005</t>
  </si>
  <si>
    <t>9 1/2</t>
  </si>
  <si>
    <t xml:space="preserve">                                                                  30.04.2005</t>
  </si>
  <si>
    <t xml:space="preserve">                                                                  29.01.2006</t>
  </si>
  <si>
    <t xml:space="preserve">                                                                  27.06.2006</t>
  </si>
  <si>
    <t xml:space="preserve">                                                                  15.01.2007</t>
  </si>
  <si>
    <t xml:space="preserve">                                                                  29.03.2007</t>
  </si>
  <si>
    <t xml:space="preserve">                                                                  01.04.2007</t>
  </si>
  <si>
    <t>9 3/4</t>
  </si>
  <si>
    <t>Carried forward</t>
  </si>
  <si>
    <t>B. INTERNAL LOANS - Continued</t>
  </si>
  <si>
    <t>Brought forward</t>
  </si>
  <si>
    <t xml:space="preserve">                                                                  29.01.2008</t>
  </si>
  <si>
    <t xml:space="preserve">                                                                  15.01.2009</t>
  </si>
  <si>
    <t xml:space="preserve">                                                                  27.06.2009</t>
  </si>
  <si>
    <t xml:space="preserve">                                                                  30.04.2010</t>
  </si>
  <si>
    <t xml:space="preserve">                                                                  29.03.2011</t>
  </si>
  <si>
    <t xml:space="preserve">                                                                  15.01.2012</t>
  </si>
  <si>
    <t xml:space="preserve">                                                                  30.09.2013</t>
  </si>
  <si>
    <t xml:space="preserve">                                                                  15.01.2017</t>
  </si>
  <si>
    <t>-</t>
  </si>
  <si>
    <t xml:space="preserve">               TOTAL INTERNAL LOANS</t>
  </si>
  <si>
    <t>TOTAL</t>
  </si>
  <si>
    <t>**       Floating interest rate.</t>
  </si>
  <si>
    <t>Notes:-</t>
  </si>
  <si>
    <t xml:space="preserve">                                                                  01.08.2004</t>
  </si>
  <si>
    <t xml:space="preserve">                                                                  31.03.2006</t>
  </si>
  <si>
    <t xml:space="preserve">                                                                  01.08.2007</t>
  </si>
  <si>
    <t xml:space="preserve">                                                                  31.03.2009</t>
  </si>
  <si>
    <t xml:space="preserve">                                                                  01.08.2012</t>
  </si>
  <si>
    <t xml:space="preserve">                                                                  31.03.2014</t>
  </si>
  <si>
    <t>J.VALAYTHEN</t>
  </si>
  <si>
    <t xml:space="preserve">           matured Tap Loan stocks at 30.06.1999;Rs193,200.00 representing unclaimed </t>
  </si>
  <si>
    <t xml:space="preserve">                                            01.06.2006</t>
  </si>
  <si>
    <t xml:space="preserve">                                                                  01.06.2010</t>
  </si>
  <si>
    <t xml:space="preserve">                                                                  01.06.2015</t>
  </si>
  <si>
    <t>(a) Tap Loan Stocks - Rs 15,093.33;</t>
  </si>
  <si>
    <t xml:space="preserve"> Accountant-General</t>
  </si>
  <si>
    <t xml:space="preserve">                                           15.03.2006</t>
  </si>
  <si>
    <t xml:space="preserve">                                                                  15.03.2009</t>
  </si>
  <si>
    <t xml:space="preserve">                                                                  15.03.2011</t>
  </si>
  <si>
    <t xml:space="preserve">                                                                  15.03.2016</t>
  </si>
  <si>
    <t>Act No. 3 of 1974</t>
  </si>
  <si>
    <t xml:space="preserve">                         Maturity Date  </t>
  </si>
  <si>
    <t xml:space="preserve">                                          Maturity Date  </t>
  </si>
  <si>
    <t xml:space="preserve">                                             Maturity Date  </t>
  </si>
  <si>
    <t xml:space="preserve">                                                                  19.05.2010</t>
  </si>
  <si>
    <t xml:space="preserve">                                                                  19.05.2014</t>
  </si>
  <si>
    <t xml:space="preserve">                                                                  19.05.2018</t>
  </si>
  <si>
    <t>1% above Bank Rate                            31.10.2012</t>
  </si>
  <si>
    <t xml:space="preserve">                                                                 30.09.2007</t>
  </si>
  <si>
    <t xml:space="preserve">                                                                 31.12.2007</t>
  </si>
  <si>
    <t xml:space="preserve">                                                                 31.03.2008</t>
  </si>
  <si>
    <t xml:space="preserve">                                                                 30.06.2008</t>
  </si>
  <si>
    <t>2. Mauritius Development Loan Stocks-Fixed Interest Rate</t>
  </si>
  <si>
    <t xml:space="preserve">          (a)Tap Loan Stocks - Rs 15,093.33</t>
  </si>
  <si>
    <t xml:space="preserve">          (d) Five Year Republic Bonds - Rs 5,000</t>
  </si>
  <si>
    <t>1.Government of Mauritius Bonds-Fixed Interest Rate</t>
  </si>
  <si>
    <t>Bonds Act of 1981</t>
  </si>
  <si>
    <t>2.Mauritius Development Loan Stocks - Fixed Interest Rate</t>
  </si>
  <si>
    <t>3.Mauritius Development Loan Stocks - Variable Interest Rate</t>
  </si>
  <si>
    <t>Statement of Public Debt outstanding as at 30 June 2004, and Accumulated Sinking Funds as at the same date</t>
  </si>
  <si>
    <t xml:space="preserve">                                                                 30.09.2008</t>
  </si>
  <si>
    <t xml:space="preserve">                                                                 31.12.2008</t>
  </si>
  <si>
    <t xml:space="preserve">                                                                 31.03.2009</t>
  </si>
  <si>
    <t xml:space="preserve">                                                                  19.03.2011</t>
  </si>
  <si>
    <t xml:space="preserve">                                                                  19.03.2015</t>
  </si>
  <si>
    <t xml:space="preserve">                                                                  21.11.2018</t>
  </si>
  <si>
    <t xml:space="preserve">                                                                  19.03.2019</t>
  </si>
  <si>
    <t xml:space="preserve">                                                                 30.06.2009</t>
  </si>
  <si>
    <t xml:space="preserve">                                                                  21.11.2010</t>
  </si>
  <si>
    <t xml:space="preserve">                                                                  21.11.2014</t>
  </si>
  <si>
    <t xml:space="preserve">      (i) Accumulated Consolidated Sinking Fund as at 30 June, 2004 is Rs 2,622,272,641.22 </t>
  </si>
  <si>
    <t xml:space="preserve">     (ii) The Balance of Rs 16,669,300,000  excludes the following amounts unclaimed as at 30 June 2004:-</t>
  </si>
  <si>
    <t xml:space="preserve">          (c)15% (Tax - Free) Seven Year Treasury Bearer Bonds - Rs 2,620,000</t>
  </si>
  <si>
    <t xml:space="preserve">          (b)Treasury Certificates - Rs 69,200 </t>
  </si>
  <si>
    <t xml:space="preserve">  14  October, 2004</t>
  </si>
  <si>
    <t xml:space="preserve">               TOTAL EXTERNAL LOANS</t>
  </si>
  <si>
    <t>S T A T E M E N T  J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</si>
</sst>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\)"/>
    <numFmt numFmtId="174" formatCode="#,##0.00\(\b\)"/>
    <numFmt numFmtId="175" formatCode="#,##0.00\(\a\)"/>
    <numFmt numFmtId="176" formatCode="mmmm\ d\,\ yyyy"/>
    <numFmt numFmtId="177" formatCode="#\ ??/16"/>
    <numFmt numFmtId="178" formatCode="#\ ?/10"/>
    <numFmt numFmtId="179" formatCode="#\ ?/4"/>
    <numFmt numFmtId="180" formatCode="#,##0.0"/>
    <numFmt numFmtId="181" formatCode="#\ ?/2"/>
  </numFmts>
  <fonts count="8">
    <font>
      <sz val="10"/>
      <name val="Tms Rmn"/>
      <family val="0"/>
    </font>
    <font>
      <b/>
      <sz val="10"/>
      <name val="Tms Rmn"/>
      <family val="0"/>
    </font>
    <font>
      <i/>
      <sz val="10"/>
      <name val="Tms Rmn"/>
      <family val="0"/>
    </font>
    <font>
      <b/>
      <i/>
      <sz val="10"/>
      <name val="Tms Rmn"/>
      <family val="0"/>
    </font>
    <font>
      <sz val="10"/>
      <name val="Helv"/>
      <family val="0"/>
    </font>
    <font>
      <b/>
      <u val="single"/>
      <sz val="10"/>
      <name val="Tms Rmn"/>
      <family val="0"/>
    </font>
    <font>
      <u val="single"/>
      <sz val="10"/>
      <color indexed="12"/>
      <name val="Tms Rmn"/>
      <family val="0"/>
    </font>
    <font>
      <u val="single"/>
      <sz val="10"/>
      <color indexed="36"/>
      <name val="Tms Rmn"/>
      <family val="0"/>
    </font>
  </fonts>
  <fills count="4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NumberFormat="1" applyBorder="1" applyAlignment="1">
      <alignment horizontal="center"/>
    </xf>
    <xf numFmtId="0" fontId="0" fillId="0" borderId="2" xfId="0" applyNumberFormat="1" applyBorder="1" applyAlignment="1">
      <alignment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3" xfId="0" applyNumberForma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1" xfId="0" applyNumberFormat="1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0" fontId="1" fillId="1" borderId="5" xfId="0" applyNumberFormat="1" applyFont="1" applyFill="1" applyBorder="1" applyAlignment="1">
      <alignment/>
    </xf>
    <xf numFmtId="0" fontId="1" fillId="1" borderId="5" xfId="0" applyNumberFormat="1" applyFont="1" applyFill="1" applyBorder="1" applyAlignment="1">
      <alignment horizontal="center"/>
    </xf>
    <xf numFmtId="0" fontId="1" fillId="1" borderId="1" xfId="0" applyNumberFormat="1" applyFont="1" applyFill="1" applyBorder="1" applyAlignment="1">
      <alignment horizontal="center"/>
    </xf>
    <xf numFmtId="0" fontId="1" fillId="1" borderId="3" xfId="0" applyNumberFormat="1" applyFont="1" applyFill="1" applyBorder="1" applyAlignment="1">
      <alignment horizontal="center"/>
    </xf>
    <xf numFmtId="0" fontId="1" fillId="1" borderId="4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 horizontal="centerContinuous"/>
    </xf>
    <xf numFmtId="0" fontId="1" fillId="0" borderId="0" xfId="0" applyNumberFormat="1" applyFont="1" applyBorder="1" applyAlignment="1">
      <alignment/>
    </xf>
    <xf numFmtId="0" fontId="1" fillId="1" borderId="6" xfId="0" applyNumberFormat="1" applyFont="1" applyFill="1" applyBorder="1" applyAlignment="1">
      <alignment/>
    </xf>
    <xf numFmtId="0" fontId="1" fillId="1" borderId="2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4" fontId="0" fillId="0" borderId="1" xfId="0" applyNumberFormat="1" applyBorder="1" applyAlignment="1">
      <alignment/>
    </xf>
    <xf numFmtId="4" fontId="0" fillId="0" borderId="5" xfId="0" applyNumberFormat="1" applyBorder="1" applyAlignment="1">
      <alignment/>
    </xf>
    <xf numFmtId="0" fontId="0" fillId="0" borderId="0" xfId="0" applyNumberFormat="1" applyFont="1" applyAlignment="1">
      <alignment horizontal="center"/>
    </xf>
    <xf numFmtId="0" fontId="3" fillId="2" borderId="7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176" fontId="0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/>
    </xf>
    <xf numFmtId="4" fontId="1" fillId="0" borderId="8" xfId="0" applyNumberFormat="1" applyFont="1" applyBorder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NumberFormat="1" applyFont="1" applyBorder="1" applyAlignment="1">
      <alignment horizontal="left"/>
    </xf>
    <xf numFmtId="1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/>
    </xf>
    <xf numFmtId="13" fontId="0" fillId="0" borderId="1" xfId="0" applyNumberFormat="1" applyBorder="1" applyAlignment="1">
      <alignment horizontal="center"/>
    </xf>
    <xf numFmtId="4" fontId="0" fillId="0" borderId="1" xfId="15" applyBorder="1" applyAlignment="1">
      <alignment/>
    </xf>
    <xf numFmtId="177" fontId="0" fillId="0" borderId="1" xfId="0" applyNumberForma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left"/>
    </xf>
    <xf numFmtId="179" fontId="0" fillId="0" borderId="1" xfId="0" applyNumberFormat="1" applyBorder="1" applyAlignment="1">
      <alignment horizontal="center"/>
    </xf>
    <xf numFmtId="4" fontId="0" fillId="0" borderId="3" xfId="0" applyNumberFormat="1" applyBorder="1" applyAlignment="1">
      <alignment/>
    </xf>
    <xf numFmtId="4" fontId="2" fillId="3" borderId="0" xfId="0" applyNumberFormat="1" applyFont="1" applyFill="1" applyAlignment="1">
      <alignment horizontal="centerContinuous"/>
    </xf>
    <xf numFmtId="181" fontId="0" fillId="0" borderId="1" xfId="0" applyNumberFormat="1" applyBorder="1" applyAlignment="1">
      <alignment horizontal="center"/>
    </xf>
    <xf numFmtId="0" fontId="0" fillId="0" borderId="1" xfId="0" applyNumberFormat="1" applyFont="1" applyBorder="1" applyAlignment="1">
      <alignment/>
    </xf>
    <xf numFmtId="4" fontId="0" fillId="0" borderId="1" xfId="15" applyNumberFormat="1" applyBorder="1" applyAlignment="1">
      <alignment/>
    </xf>
    <xf numFmtId="0" fontId="1" fillId="1" borderId="3" xfId="0" applyNumberFormat="1" applyFont="1" applyFill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/>
    </xf>
    <xf numFmtId="0" fontId="2" fillId="0" borderId="3" xfId="0" applyNumberFormat="1" applyFont="1" applyBorder="1" applyAlignment="1">
      <alignment horizontal="center"/>
    </xf>
    <xf numFmtId="4" fontId="1" fillId="0" borderId="0" xfId="0" applyNumberFormat="1" applyFont="1" applyAlignment="1">
      <alignment horizontal="centerContinuous"/>
    </xf>
    <xf numFmtId="0" fontId="1" fillId="0" borderId="3" xfId="0" applyNumberFormat="1" applyFont="1" applyBorder="1" applyAlignment="1">
      <alignment horizontal="center"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72"/>
  <sheetViews>
    <sheetView showGridLines="0" showZeros="0" tabSelected="1" workbookViewId="0" topLeftCell="B1">
      <pane ySplit="5" topLeftCell="BM64" activePane="bottomLeft" state="frozen"/>
      <selection pane="topLeft" activeCell="A1" sqref="A1"/>
      <selection pane="bottomLeft" activeCell="D2" sqref="D2"/>
    </sheetView>
  </sheetViews>
  <sheetFormatPr defaultColWidth="9.00390625" defaultRowHeight="12.75"/>
  <cols>
    <col min="1" max="1" width="54.00390625" style="22" customWidth="1"/>
    <col min="2" max="2" width="9.625" style="24" customWidth="1"/>
    <col min="3" max="3" width="24.875" style="24" customWidth="1"/>
    <col min="4" max="4" width="20.625" style="22" customWidth="1"/>
    <col min="5" max="6" width="18.875" style="23" customWidth="1"/>
    <col min="7" max="101" width="9.375" style="23" customWidth="1"/>
  </cols>
  <sheetData>
    <row r="1" spans="1:101" ht="19.5" customHeight="1" thickBot="1" thickTop="1">
      <c r="A1" s="19" t="s">
        <v>0</v>
      </c>
      <c r="B1" s="5"/>
      <c r="C1"/>
      <c r="D1" s="29" t="s">
        <v>94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</row>
    <row r="2" spans="1:101" ht="23.25" customHeight="1" thickTop="1">
      <c r="A2" s="57" t="s">
        <v>77</v>
      </c>
      <c r="B2" s="36"/>
      <c r="C2" s="18"/>
      <c r="D2" s="18"/>
      <c r="E2" s="3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</row>
    <row r="3" spans="1:101" ht="12.75">
      <c r="A3" s="13"/>
      <c r="B3" s="14" t="s">
        <v>1</v>
      </c>
      <c r="C3" s="13"/>
      <c r="D3" s="20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</row>
    <row r="4" spans="1:101" ht="12.75">
      <c r="A4" s="15" t="s">
        <v>2</v>
      </c>
      <c r="B4" s="15" t="s">
        <v>3</v>
      </c>
      <c r="C4" s="15" t="s">
        <v>4</v>
      </c>
      <c r="D4" s="21" t="s">
        <v>5</v>
      </c>
      <c r="E4"/>
      <c r="F4"/>
      <c r="G4"/>
      <c r="H4" s="4" t="s">
        <v>6</v>
      </c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</row>
    <row r="5" spans="1:101" ht="12.75">
      <c r="A5" s="55"/>
      <c r="B5" s="16" t="s">
        <v>7</v>
      </c>
      <c r="C5" s="16" t="s">
        <v>8</v>
      </c>
      <c r="D5" s="17" t="s">
        <v>9</v>
      </c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</row>
    <row r="6" spans="1:101" ht="12.75">
      <c r="A6" s="56"/>
      <c r="B6" s="1"/>
      <c r="C6" s="1"/>
      <c r="D6" s="7" t="s">
        <v>10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</row>
    <row r="7" spans="1:101" ht="18.75" customHeight="1">
      <c r="A7" s="45" t="s">
        <v>11</v>
      </c>
      <c r="B7" s="1"/>
      <c r="C7" s="1"/>
      <c r="D7" s="2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</row>
    <row r="8" spans="1:101" ht="13.5" customHeight="1">
      <c r="A8" s="56" t="s">
        <v>59</v>
      </c>
      <c r="B8" s="1"/>
      <c r="C8" s="1"/>
      <c r="D8" s="2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</row>
    <row r="9" spans="1:101" ht="13.5" customHeight="1">
      <c r="A9" s="56"/>
      <c r="B9" s="1"/>
      <c r="C9" s="1"/>
      <c r="D9" s="2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</row>
    <row r="10" spans="1:101" ht="13.5" customHeight="1">
      <c r="A10" s="38" t="s">
        <v>73</v>
      </c>
      <c r="B10" s="1"/>
      <c r="C10" s="1"/>
      <c r="D10" s="2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</row>
    <row r="11" spans="1:101" ht="13.5" customHeight="1">
      <c r="A11" s="38" t="s">
        <v>66</v>
      </c>
      <c r="B11" s="52">
        <v>8.5</v>
      </c>
      <c r="C11" s="1" t="s">
        <v>74</v>
      </c>
      <c r="D11" s="26">
        <v>116300000</v>
      </c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</row>
    <row r="12" spans="1:101" ht="13.5" customHeight="1">
      <c r="A12" s="38" t="s">
        <v>67</v>
      </c>
      <c r="B12" s="52">
        <v>8.5</v>
      </c>
      <c r="C12" s="11" t="s">
        <v>12</v>
      </c>
      <c r="D12" s="26">
        <v>250000000</v>
      </c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</row>
    <row r="13" spans="1:101" ht="13.5" customHeight="1">
      <c r="A13" s="38" t="s">
        <v>68</v>
      </c>
      <c r="B13" s="52">
        <v>8.5</v>
      </c>
      <c r="C13" s="11" t="s">
        <v>12</v>
      </c>
      <c r="D13" s="26">
        <v>250000000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</row>
    <row r="14" spans="1:101" ht="13.5" customHeight="1">
      <c r="A14" s="38" t="s">
        <v>69</v>
      </c>
      <c r="B14" s="52">
        <v>8.5</v>
      </c>
      <c r="C14" s="11" t="s">
        <v>12</v>
      </c>
      <c r="D14" s="26">
        <v>250000000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</row>
    <row r="15" spans="1:101" ht="13.5" customHeight="1">
      <c r="A15" s="38" t="s">
        <v>78</v>
      </c>
      <c r="B15" s="52">
        <v>8</v>
      </c>
      <c r="C15" s="11" t="s">
        <v>12</v>
      </c>
      <c r="D15" s="26">
        <v>500000000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</row>
    <row r="16" spans="1:101" ht="13.5" customHeight="1">
      <c r="A16" s="38" t="s">
        <v>79</v>
      </c>
      <c r="B16" s="52">
        <v>8</v>
      </c>
      <c r="C16" s="11" t="s">
        <v>12</v>
      </c>
      <c r="D16" s="26">
        <v>500000000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</row>
    <row r="17" spans="1:101" ht="13.5" customHeight="1">
      <c r="A17" s="38" t="s">
        <v>80</v>
      </c>
      <c r="B17" s="52">
        <v>8</v>
      </c>
      <c r="C17" s="11" t="s">
        <v>12</v>
      </c>
      <c r="D17" s="26">
        <v>500000000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</row>
    <row r="18" spans="1:101" ht="13.5" customHeight="1">
      <c r="A18" s="38" t="s">
        <v>85</v>
      </c>
      <c r="B18" s="52">
        <v>8</v>
      </c>
      <c r="C18" s="11" t="s">
        <v>12</v>
      </c>
      <c r="D18" s="26">
        <v>500000000</v>
      </c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</row>
    <row r="19" spans="1:101" ht="15.75" customHeight="1">
      <c r="A19" s="53" t="s">
        <v>70</v>
      </c>
      <c r="B19" s="1"/>
      <c r="C19" s="11" t="s">
        <v>58</v>
      </c>
      <c r="D19" s="54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</row>
    <row r="20" spans="1:101" ht="15.75" customHeight="1">
      <c r="A20" s="38" t="s">
        <v>41</v>
      </c>
      <c r="B20" s="42">
        <v>8.4375</v>
      </c>
      <c r="C20" s="11" t="s">
        <v>12</v>
      </c>
      <c r="D20" s="26">
        <v>623200000</v>
      </c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</row>
    <row r="21" spans="1:101" ht="15.75" customHeight="1">
      <c r="A21" s="38" t="s">
        <v>14</v>
      </c>
      <c r="B21" s="1" t="s">
        <v>15</v>
      </c>
      <c r="C21" s="11" t="s">
        <v>12</v>
      </c>
      <c r="D21" s="26">
        <v>90000000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</row>
    <row r="22" spans="1:101" ht="15.75" customHeight="1">
      <c r="A22" s="38" t="s">
        <v>16</v>
      </c>
      <c r="B22" s="1" t="s">
        <v>17</v>
      </c>
      <c r="C22" s="11" t="s">
        <v>12</v>
      </c>
      <c r="D22" s="26">
        <v>125000000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</row>
    <row r="23" spans="1:101" ht="15.75" customHeight="1">
      <c r="A23" s="38" t="s">
        <v>18</v>
      </c>
      <c r="B23" s="39">
        <v>12.75</v>
      </c>
      <c r="C23" s="11" t="s">
        <v>12</v>
      </c>
      <c r="D23" s="26">
        <v>200000000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pans="1:101" ht="15.75" customHeight="1">
      <c r="A24" s="38" t="s">
        <v>19</v>
      </c>
      <c r="B24" s="39">
        <v>9.5</v>
      </c>
      <c r="C24" s="11" t="s">
        <v>12</v>
      </c>
      <c r="D24" s="26">
        <v>250000000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pans="1:101" ht="15.75" customHeight="1">
      <c r="A25" s="11" t="s">
        <v>54</v>
      </c>
      <c r="B25" s="39">
        <v>9.5</v>
      </c>
      <c r="C25" s="11" t="s">
        <v>12</v>
      </c>
      <c r="D25" s="26">
        <v>95500000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pans="1:101" ht="15.75" customHeight="1">
      <c r="A26" s="38" t="s">
        <v>42</v>
      </c>
      <c r="B26" s="39">
        <v>8.5</v>
      </c>
      <c r="C26" s="11" t="s">
        <v>12</v>
      </c>
      <c r="D26" s="26">
        <v>193000000</v>
      </c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ht="15.75" customHeight="1">
      <c r="A27" s="11" t="s">
        <v>49</v>
      </c>
      <c r="B27" s="39">
        <v>9.25</v>
      </c>
      <c r="C27" s="11" t="s">
        <v>12</v>
      </c>
      <c r="D27" s="26">
        <v>146000000</v>
      </c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pans="1:101" ht="15.75" customHeight="1">
      <c r="A28" s="38" t="s">
        <v>20</v>
      </c>
      <c r="B28" s="1" t="s">
        <v>13</v>
      </c>
      <c r="C28" s="11" t="s">
        <v>12</v>
      </c>
      <c r="D28" s="26">
        <v>175000000</v>
      </c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pans="1:101" ht="15.75" customHeight="1">
      <c r="A29" s="38" t="s">
        <v>21</v>
      </c>
      <c r="B29" s="39">
        <v>9.5</v>
      </c>
      <c r="C29" s="11" t="s">
        <v>12</v>
      </c>
      <c r="D29" s="26">
        <v>833000000</v>
      </c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pans="1:101" ht="15.75" customHeight="1">
      <c r="A30" s="38" t="s">
        <v>22</v>
      </c>
      <c r="B30" s="1">
        <v>13</v>
      </c>
      <c r="C30" s="11" t="s">
        <v>12</v>
      </c>
      <c r="D30" s="26">
        <v>200000000</v>
      </c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pans="1:101" ht="15.75" customHeight="1">
      <c r="A31" s="38" t="s">
        <v>23</v>
      </c>
      <c r="B31" s="1" t="s">
        <v>24</v>
      </c>
      <c r="C31" s="11" t="s">
        <v>12</v>
      </c>
      <c r="D31" s="26">
        <v>150000000</v>
      </c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pans="1:101" ht="15.75" customHeight="1">
      <c r="A32" s="38" t="s">
        <v>43</v>
      </c>
      <c r="B32" s="39">
        <v>8.625</v>
      </c>
      <c r="C32" s="11" t="s">
        <v>12</v>
      </c>
      <c r="D32" s="26">
        <v>448000000</v>
      </c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pans="1:101" ht="15.75" customHeight="1">
      <c r="A33" s="38" t="s">
        <v>28</v>
      </c>
      <c r="B33" s="39">
        <v>9.75</v>
      </c>
      <c r="C33" s="11" t="s">
        <v>12</v>
      </c>
      <c r="D33" s="40">
        <v>350000000</v>
      </c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pans="1:101" ht="15.75" customHeight="1">
      <c r="A34" s="38" t="s">
        <v>29</v>
      </c>
      <c r="B34" s="39">
        <v>11.5</v>
      </c>
      <c r="C34" s="11" t="s">
        <v>12</v>
      </c>
      <c r="D34" s="26">
        <v>200000000</v>
      </c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pans="1:101" ht="15.75" customHeight="1">
      <c r="A35" s="38" t="s">
        <v>55</v>
      </c>
      <c r="B35" s="39">
        <v>9.625</v>
      </c>
      <c r="C35" s="11" t="s">
        <v>12</v>
      </c>
      <c r="D35" s="26">
        <v>48000000</v>
      </c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pans="1:101" ht="15.75" customHeight="1">
      <c r="A36" s="41" t="s">
        <v>44</v>
      </c>
      <c r="B36" s="42">
        <v>8.6875</v>
      </c>
      <c r="C36" s="11" t="s">
        <v>12</v>
      </c>
      <c r="D36" s="26">
        <v>258000000</v>
      </c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pans="1:101" ht="15.75" customHeight="1">
      <c r="A37" s="38" t="s">
        <v>30</v>
      </c>
      <c r="B37" s="39">
        <v>12.25</v>
      </c>
      <c r="C37" s="1" t="s">
        <v>12</v>
      </c>
      <c r="D37" s="43">
        <v>170000000</v>
      </c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pans="1:101" ht="15.75" customHeight="1">
      <c r="A38" s="38" t="s">
        <v>31</v>
      </c>
      <c r="B38" s="1">
        <v>13</v>
      </c>
      <c r="C38" s="11" t="s">
        <v>12</v>
      </c>
      <c r="D38" s="26">
        <v>300000000</v>
      </c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pans="1:101" ht="15.75" customHeight="1">
      <c r="A39" s="38" t="s">
        <v>62</v>
      </c>
      <c r="B39" s="44">
        <v>7.5625</v>
      </c>
      <c r="C39" s="11" t="s">
        <v>12</v>
      </c>
      <c r="D39" s="26">
        <v>204900000</v>
      </c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pans="1:101" ht="15.75" customHeight="1">
      <c r="A40" s="38" t="s">
        <v>86</v>
      </c>
      <c r="B40" s="42">
        <v>8.25</v>
      </c>
      <c r="C40" s="11" t="s">
        <v>12</v>
      </c>
      <c r="D40" s="26">
        <v>724400000</v>
      </c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pans="1:101" ht="15.75" customHeight="1">
      <c r="A41" s="38" t="s">
        <v>50</v>
      </c>
      <c r="B41" s="39">
        <v>9.5</v>
      </c>
      <c r="C41" s="11" t="s">
        <v>12</v>
      </c>
      <c r="D41" s="26">
        <v>165500000</v>
      </c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pans="1:101" ht="15.75" customHeight="1">
      <c r="A42" s="38" t="s">
        <v>56</v>
      </c>
      <c r="B42" s="42">
        <v>9.8125</v>
      </c>
      <c r="C42" s="11" t="s">
        <v>12</v>
      </c>
      <c r="D42" s="26">
        <v>450000000</v>
      </c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pans="1:101" ht="15.75" customHeight="1">
      <c r="A43" s="38" t="s">
        <v>81</v>
      </c>
      <c r="B43" s="42">
        <v>8.25</v>
      </c>
      <c r="C43" s="11" t="s">
        <v>12</v>
      </c>
      <c r="D43" s="26">
        <v>190900000</v>
      </c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pans="1:101" ht="15.75" customHeight="1">
      <c r="A44" s="38" t="s">
        <v>32</v>
      </c>
      <c r="B44" s="39">
        <v>13.25</v>
      </c>
      <c r="C44" s="11" t="s">
        <v>12</v>
      </c>
      <c r="D44" s="26">
        <v>200000000</v>
      </c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pans="1:101" ht="16.5" customHeight="1">
      <c r="A45" s="38" t="s">
        <v>33</v>
      </c>
      <c r="B45" s="39">
        <v>11.75</v>
      </c>
      <c r="C45" s="11" t="s">
        <v>12</v>
      </c>
      <c r="D45" s="26">
        <v>300000000</v>
      </c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pans="1:101" ht="16.5" customHeight="1">
      <c r="A46" s="38" t="s">
        <v>33</v>
      </c>
      <c r="B46" s="39">
        <v>10</v>
      </c>
      <c r="C46" s="11" t="s">
        <v>12</v>
      </c>
      <c r="D46" s="26">
        <v>636000000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pans="1:101" ht="16.5" customHeight="1">
      <c r="A47" s="38" t="s">
        <v>45</v>
      </c>
      <c r="B47" s="39">
        <v>8.75</v>
      </c>
      <c r="C47" s="11" t="s">
        <v>12</v>
      </c>
      <c r="D47" s="50">
        <v>401600000</v>
      </c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pans="1:101" ht="24" customHeight="1">
      <c r="A48" s="58" t="s">
        <v>25</v>
      </c>
      <c r="B48" s="6"/>
      <c r="C48" s="12"/>
      <c r="D48" s="50">
        <f>SUM(D11:D47)</f>
        <v>10994300000</v>
      </c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101" ht="19.5" customHeight="1">
      <c r="A49" s="45" t="s">
        <v>26</v>
      </c>
      <c r="B49" s="1"/>
      <c r="C49" s="11"/>
      <c r="D49" s="40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pans="1:101" ht="16.5" customHeight="1">
      <c r="A50" s="46" t="s">
        <v>27</v>
      </c>
      <c r="B50" s="1"/>
      <c r="C50" s="11"/>
      <c r="D50" s="40">
        <f>D48</f>
        <v>10994300000</v>
      </c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pans="1:101" ht="16.5" customHeight="1">
      <c r="A51" s="47" t="s">
        <v>75</v>
      </c>
      <c r="B51" s="1"/>
      <c r="C51" s="11" t="s">
        <v>58</v>
      </c>
      <c r="D51" s="40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pans="1:101" ht="16.5" customHeight="1">
      <c r="A52" s="48" t="s">
        <v>60</v>
      </c>
      <c r="B52" s="1"/>
      <c r="C52" s="11"/>
      <c r="D52" s="40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pans="1:101" ht="16.5" customHeight="1">
      <c r="A53" s="38" t="s">
        <v>34</v>
      </c>
      <c r="B53" s="39">
        <v>10</v>
      </c>
      <c r="C53" s="11" t="s">
        <v>12</v>
      </c>
      <c r="D53" s="26">
        <v>400000000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pans="1:101" ht="16.5" customHeight="1">
      <c r="A54" s="38" t="s">
        <v>46</v>
      </c>
      <c r="B54" s="44">
        <v>8.8125</v>
      </c>
      <c r="C54" s="11" t="s">
        <v>12</v>
      </c>
      <c r="D54" s="26">
        <v>247000000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pans="1:101" ht="16.5" customHeight="1">
      <c r="A55" s="38" t="s">
        <v>63</v>
      </c>
      <c r="B55" s="49">
        <v>7.75</v>
      </c>
      <c r="C55" s="11" t="s">
        <v>12</v>
      </c>
      <c r="D55" s="26">
        <v>148900000</v>
      </c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pans="1:101" ht="16.5" customHeight="1">
      <c r="A56" s="38" t="s">
        <v>87</v>
      </c>
      <c r="B56" s="39">
        <v>8.5</v>
      </c>
      <c r="C56" s="11" t="s">
        <v>12</v>
      </c>
      <c r="D56" s="26">
        <v>497000000</v>
      </c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pans="1:101" ht="16.5" customHeight="1">
      <c r="A57" s="38" t="s">
        <v>82</v>
      </c>
      <c r="B57" s="39">
        <v>8.5</v>
      </c>
      <c r="C57" s="11"/>
      <c r="D57" s="26">
        <v>686100000</v>
      </c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pans="1:101" ht="16.5" customHeight="1">
      <c r="A58" s="38" t="s">
        <v>51</v>
      </c>
      <c r="B58" s="1" t="s">
        <v>24</v>
      </c>
      <c r="C58" s="11" t="s">
        <v>12</v>
      </c>
      <c r="D58" s="26">
        <v>688500000</v>
      </c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pans="1:101" ht="16.5" customHeight="1">
      <c r="A59" s="38" t="s">
        <v>57</v>
      </c>
      <c r="B59" s="44">
        <v>10.1875</v>
      </c>
      <c r="C59" s="11" t="s">
        <v>12</v>
      </c>
      <c r="D59" s="26">
        <v>1406500000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pans="1:101" ht="16.5" customHeight="1">
      <c r="A60" s="38" t="s">
        <v>35</v>
      </c>
      <c r="B60" s="39">
        <v>10.25</v>
      </c>
      <c r="C60" s="11" t="s">
        <v>12</v>
      </c>
      <c r="D60" s="26">
        <v>31000000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pans="1:101" ht="16.5" customHeight="1">
      <c r="A61" s="38" t="s">
        <v>64</v>
      </c>
      <c r="B61" s="39">
        <v>8</v>
      </c>
      <c r="C61" s="11" t="s">
        <v>12</v>
      </c>
      <c r="D61" s="26">
        <v>168400000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pans="1:101" ht="16.5" customHeight="1">
      <c r="A62" s="38" t="s">
        <v>83</v>
      </c>
      <c r="B62" s="39">
        <v>8.75</v>
      </c>
      <c r="C62" s="11" t="s">
        <v>12</v>
      </c>
      <c r="D62" s="26">
        <v>496300000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pans="1:101" ht="16.5" customHeight="1">
      <c r="A63" s="38" t="s">
        <v>84</v>
      </c>
      <c r="B63" s="39">
        <v>8.75</v>
      </c>
      <c r="C63" s="11" t="s">
        <v>12</v>
      </c>
      <c r="D63" s="26">
        <v>405300000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pans="1:101" ht="16.5" customHeight="1">
      <c r="A64" s="38" t="s">
        <v>76</v>
      </c>
      <c r="B64" s="1"/>
      <c r="C64" s="11"/>
      <c r="D64" s="9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pans="1:101" ht="16.5" customHeight="1">
      <c r="A65" s="48" t="s">
        <v>61</v>
      </c>
      <c r="B65" s="1"/>
      <c r="C65" s="11"/>
      <c r="D65" s="9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pans="1:101" ht="16.5" customHeight="1">
      <c r="A66" s="38" t="s">
        <v>65</v>
      </c>
      <c r="B66" s="1" t="s">
        <v>36</v>
      </c>
      <c r="C66" s="11" t="s">
        <v>12</v>
      </c>
      <c r="D66" s="26">
        <v>500000000</v>
      </c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pans="1:101" ht="18" customHeight="1">
      <c r="A67" s="38" t="s">
        <v>37</v>
      </c>
      <c r="B67" s="1"/>
      <c r="C67" s="11"/>
      <c r="D67" s="27">
        <f>SUM(D49:D66)</f>
        <v>16669300000</v>
      </c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pans="1:101" ht="18" customHeight="1">
      <c r="A68" s="38" t="s">
        <v>93</v>
      </c>
      <c r="B68" s="1"/>
      <c r="C68" s="11" t="s">
        <v>6</v>
      </c>
      <c r="D68" s="10">
        <v>8320404371.87</v>
      </c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pans="1:101" ht="16.5" customHeight="1">
      <c r="A69" s="60" t="s">
        <v>38</v>
      </c>
      <c r="B69" s="6"/>
      <c r="C69" s="12"/>
      <c r="D69" s="35">
        <f>SUM(D67:D68)</f>
        <v>24989704371.87</v>
      </c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pans="1:101" ht="16.5" customHeight="1">
      <c r="A70" s="32"/>
      <c r="C70" s="33"/>
      <c r="D70" s="34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pans="1:101" ht="16.5" customHeight="1">
      <c r="A71" s="32"/>
      <c r="C71" s="33"/>
      <c r="D71" s="34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pans="2:101" ht="12.75">
      <c r="B72" s="5"/>
      <c r="C72" s="5"/>
      <c r="D72" s="8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pans="1:101" ht="12.75">
      <c r="A73" s="19" t="s">
        <v>39</v>
      </c>
      <c r="B73" s="5"/>
      <c r="C73" s="5"/>
      <c r="D73" s="8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pans="1:101" ht="15" customHeight="1">
      <c r="A74" s="19" t="s">
        <v>40</v>
      </c>
      <c r="B74" s="5"/>
      <c r="C74" s="5"/>
      <c r="D74" s="8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pans="1:101" ht="13.5" customHeight="1">
      <c r="A75" s="19" t="s">
        <v>88</v>
      </c>
      <c r="B75" s="5"/>
      <c r="C75" s="5"/>
      <c r="D75" s="8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pans="1:101" ht="15" customHeight="1">
      <c r="A76" s="19" t="s">
        <v>89</v>
      </c>
      <c r="B76" s="5"/>
      <c r="C76" s="5"/>
      <c r="D76" s="8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pans="1:101" ht="15" customHeight="1" hidden="1">
      <c r="A77" s="19" t="s">
        <v>48</v>
      </c>
      <c r="B77" s="5"/>
      <c r="C77" s="5"/>
      <c r="D77" s="8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pans="1:101" ht="15" customHeight="1" hidden="1">
      <c r="A78" s="19" t="s">
        <v>52</v>
      </c>
      <c r="B78" s="5"/>
      <c r="C78" s="5"/>
      <c r="D78" s="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pans="1:101" ht="15" customHeight="1">
      <c r="A79" s="19" t="s">
        <v>71</v>
      </c>
      <c r="B79" s="5"/>
      <c r="C79" s="5"/>
      <c r="D79" s="8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pans="1:101" ht="12.75">
      <c r="A80" s="25" t="s">
        <v>91</v>
      </c>
      <c r="B80" s="5"/>
      <c r="C80" s="5"/>
      <c r="D80" s="8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pans="1:101" ht="12.75">
      <c r="A81" s="30" t="s">
        <v>90</v>
      </c>
      <c r="B81" s="5"/>
      <c r="C81" s="5"/>
      <c r="D81" s="8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pans="1:256" ht="12.75">
      <c r="A82" s="25" t="s">
        <v>72</v>
      </c>
      <c r="B82" s="37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5"/>
      <c r="BW82" s="25"/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5"/>
      <c r="CM82" s="25"/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5"/>
      <c r="DE82" s="25"/>
      <c r="DF82" s="25"/>
      <c r="DG82" s="25"/>
      <c r="DH82" s="25"/>
      <c r="DI82" s="25"/>
      <c r="DJ82" s="25"/>
      <c r="DK82" s="25"/>
      <c r="DL82" s="25"/>
      <c r="DM82" s="25"/>
      <c r="DN82" s="25"/>
      <c r="DO82" s="25"/>
      <c r="DP82" s="25"/>
      <c r="DQ82" s="25"/>
      <c r="DR82" s="25"/>
      <c r="DS82" s="25"/>
      <c r="DT82" s="25"/>
      <c r="DU82" s="25"/>
      <c r="DV82" s="25"/>
      <c r="DW82" s="25"/>
      <c r="DX82" s="25"/>
      <c r="DY82" s="25"/>
      <c r="DZ82" s="25"/>
      <c r="EA82" s="25"/>
      <c r="EB82" s="25"/>
      <c r="EC82" s="25"/>
      <c r="ED82" s="25"/>
      <c r="EE82" s="25"/>
      <c r="EF82" s="25"/>
      <c r="EG82" s="25"/>
      <c r="EH82" s="25"/>
      <c r="EI82" s="25"/>
      <c r="EJ82" s="25"/>
      <c r="EK82" s="25"/>
      <c r="EL82" s="25"/>
      <c r="EM82" s="25"/>
      <c r="EN82" s="25"/>
      <c r="EO82" s="25"/>
      <c r="EP82" s="25"/>
      <c r="EQ82" s="25"/>
      <c r="ER82" s="25"/>
      <c r="ES82" s="25"/>
      <c r="ET82" s="25"/>
      <c r="EU82" s="25"/>
      <c r="EV82" s="25"/>
      <c r="EW82" s="25"/>
      <c r="EX82" s="25"/>
      <c r="EY82" s="25"/>
      <c r="EZ82" s="25"/>
      <c r="FA82" s="25"/>
      <c r="FB82" s="25"/>
      <c r="FC82" s="25"/>
      <c r="FD82" s="25"/>
      <c r="FE82" s="25"/>
      <c r="FF82" s="25"/>
      <c r="FG82" s="25"/>
      <c r="FH82" s="25"/>
      <c r="FI82" s="25"/>
      <c r="FJ82" s="25"/>
      <c r="FK82" s="25"/>
      <c r="FL82" s="25"/>
      <c r="FM82" s="25"/>
      <c r="FN82" s="25"/>
      <c r="FO82" s="25"/>
      <c r="FP82" s="25"/>
      <c r="FQ82" s="25"/>
      <c r="FR82" s="25"/>
      <c r="FS82" s="25"/>
      <c r="FT82" s="25"/>
      <c r="FU82" s="25"/>
      <c r="FV82" s="25"/>
      <c r="FW82" s="25"/>
      <c r="FX82" s="25"/>
      <c r="FY82" s="25"/>
      <c r="FZ82" s="25"/>
      <c r="GA82" s="25"/>
      <c r="GB82" s="25"/>
      <c r="GC82" s="25"/>
      <c r="GD82" s="25"/>
      <c r="GE82" s="25"/>
      <c r="GF82" s="25"/>
      <c r="GG82" s="25"/>
      <c r="GH82" s="25"/>
      <c r="GI82" s="25"/>
      <c r="GJ82" s="25"/>
      <c r="GK82" s="25"/>
      <c r="GL82" s="25"/>
      <c r="GM82" s="25"/>
      <c r="GN82" s="25"/>
      <c r="GO82" s="25"/>
      <c r="GP82" s="25"/>
      <c r="GQ82" s="25"/>
      <c r="GR82" s="25"/>
      <c r="GS82" s="25"/>
      <c r="GT82" s="25"/>
      <c r="GU82" s="25"/>
      <c r="GV82" s="25"/>
      <c r="GW82" s="25"/>
      <c r="GX82" s="25"/>
      <c r="GY82" s="25"/>
      <c r="GZ82" s="25"/>
      <c r="HA82" s="25"/>
      <c r="HB82" s="25"/>
      <c r="HC82" s="25"/>
      <c r="HD82" s="25"/>
      <c r="HE82" s="25"/>
      <c r="HF82" s="25"/>
      <c r="HG82" s="25"/>
      <c r="HH82" s="25"/>
      <c r="HI82" s="25"/>
      <c r="HJ82" s="25"/>
      <c r="HK82" s="25"/>
      <c r="HL82" s="25"/>
      <c r="HM82" s="25"/>
      <c r="HN82" s="25"/>
      <c r="HO82" s="25"/>
      <c r="HP82" s="25"/>
      <c r="HQ82" s="25"/>
      <c r="HR82" s="25"/>
      <c r="HS82" s="25"/>
      <c r="HT82" s="25"/>
      <c r="HU82" s="25"/>
      <c r="HV82" s="25"/>
      <c r="HW82" s="25"/>
      <c r="HX82" s="25"/>
      <c r="HY82" s="25"/>
      <c r="HZ82" s="25"/>
      <c r="IA82" s="25"/>
      <c r="IB82" s="25"/>
      <c r="IC82" s="25"/>
      <c r="ID82" s="25"/>
      <c r="IE82" s="25"/>
      <c r="IF82" s="25"/>
      <c r="IG82" s="25"/>
      <c r="IH82" s="25"/>
      <c r="II82" s="25"/>
      <c r="IJ82" s="25"/>
      <c r="IK82" s="25"/>
      <c r="IL82" s="25"/>
      <c r="IM82" s="25"/>
      <c r="IN82" s="25"/>
      <c r="IO82" s="25"/>
      <c r="IP82" s="25"/>
      <c r="IQ82" s="25"/>
      <c r="IR82" s="25"/>
      <c r="IS82" s="25"/>
      <c r="IT82" s="25"/>
      <c r="IU82" s="25"/>
      <c r="IV82" s="25"/>
    </row>
    <row r="83" spans="1:256" ht="12.75">
      <c r="A83" s="25"/>
      <c r="B83" s="37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5"/>
      <c r="BW83" s="25"/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5"/>
      <c r="CM83" s="25"/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5"/>
      <c r="DE83" s="25"/>
      <c r="DF83" s="25"/>
      <c r="DG83" s="25"/>
      <c r="DH83" s="25"/>
      <c r="DI83" s="25"/>
      <c r="DJ83" s="25"/>
      <c r="DK83" s="25"/>
      <c r="DL83" s="25"/>
      <c r="DM83" s="25"/>
      <c r="DN83" s="25"/>
      <c r="DO83" s="25"/>
      <c r="DP83" s="25"/>
      <c r="DQ83" s="25"/>
      <c r="DR83" s="25"/>
      <c r="DS83" s="25"/>
      <c r="DT83" s="25"/>
      <c r="DU83" s="25"/>
      <c r="DV83" s="25"/>
      <c r="DW83" s="25"/>
      <c r="DX83" s="25"/>
      <c r="DY83" s="25"/>
      <c r="DZ83" s="25"/>
      <c r="EA83" s="25"/>
      <c r="EB83" s="25"/>
      <c r="EC83" s="25"/>
      <c r="ED83" s="25"/>
      <c r="EE83" s="25"/>
      <c r="EF83" s="25"/>
      <c r="EG83" s="25"/>
      <c r="EH83" s="25"/>
      <c r="EI83" s="25"/>
      <c r="EJ83" s="25"/>
      <c r="EK83" s="25"/>
      <c r="EL83" s="25"/>
      <c r="EM83" s="25"/>
      <c r="EN83" s="25"/>
      <c r="EO83" s="25"/>
      <c r="EP83" s="25"/>
      <c r="EQ83" s="25"/>
      <c r="ER83" s="25"/>
      <c r="ES83" s="25"/>
      <c r="ET83" s="25"/>
      <c r="EU83" s="25"/>
      <c r="EV83" s="25"/>
      <c r="EW83" s="25"/>
      <c r="EX83" s="25"/>
      <c r="EY83" s="25"/>
      <c r="EZ83" s="25"/>
      <c r="FA83" s="25"/>
      <c r="FB83" s="25"/>
      <c r="FC83" s="25"/>
      <c r="FD83" s="25"/>
      <c r="FE83" s="25"/>
      <c r="FF83" s="25"/>
      <c r="FG83" s="25"/>
      <c r="FH83" s="25"/>
      <c r="FI83" s="25"/>
      <c r="FJ83" s="25"/>
      <c r="FK83" s="25"/>
      <c r="FL83" s="25"/>
      <c r="FM83" s="25"/>
      <c r="FN83" s="25"/>
      <c r="FO83" s="25"/>
      <c r="FP83" s="25"/>
      <c r="FQ83" s="25"/>
      <c r="FR83" s="25"/>
      <c r="FS83" s="25"/>
      <c r="FT83" s="25"/>
      <c r="FU83" s="25"/>
      <c r="FV83" s="25"/>
      <c r="FW83" s="25"/>
      <c r="FX83" s="25"/>
      <c r="FY83" s="25"/>
      <c r="FZ83" s="25"/>
      <c r="GA83" s="25"/>
      <c r="GB83" s="25"/>
      <c r="GC83" s="25"/>
      <c r="GD83" s="25"/>
      <c r="GE83" s="25"/>
      <c r="GF83" s="25"/>
      <c r="GG83" s="25"/>
      <c r="GH83" s="25"/>
      <c r="GI83" s="25"/>
      <c r="GJ83" s="25"/>
      <c r="GK83" s="25"/>
      <c r="GL83" s="25"/>
      <c r="GM83" s="25"/>
      <c r="GN83" s="25"/>
      <c r="GO83" s="25"/>
      <c r="GP83" s="25"/>
      <c r="GQ83" s="25"/>
      <c r="GR83" s="25"/>
      <c r="GS83" s="25"/>
      <c r="GT83" s="25"/>
      <c r="GU83" s="25"/>
      <c r="GV83" s="25"/>
      <c r="GW83" s="25"/>
      <c r="GX83" s="25"/>
      <c r="GY83" s="25"/>
      <c r="GZ83" s="25"/>
      <c r="HA83" s="25"/>
      <c r="HB83" s="25"/>
      <c r="HC83" s="25"/>
      <c r="HD83" s="25"/>
      <c r="HE83" s="25"/>
      <c r="HF83" s="25"/>
      <c r="HG83" s="25"/>
      <c r="HH83" s="25"/>
      <c r="HI83" s="25"/>
      <c r="HJ83" s="25"/>
      <c r="HK83" s="25"/>
      <c r="HL83" s="25"/>
      <c r="HM83" s="25"/>
      <c r="HN83" s="25"/>
      <c r="HO83" s="25"/>
      <c r="HP83" s="25"/>
      <c r="HQ83" s="25"/>
      <c r="HR83" s="25"/>
      <c r="HS83" s="25"/>
      <c r="HT83" s="25"/>
      <c r="HU83" s="25"/>
      <c r="HV83" s="25"/>
      <c r="HW83" s="25"/>
      <c r="HX83" s="25"/>
      <c r="HY83" s="25"/>
      <c r="HZ83" s="25"/>
      <c r="IA83" s="25"/>
      <c r="IB83" s="25"/>
      <c r="IC83" s="25"/>
      <c r="ID83" s="25"/>
      <c r="IE83" s="25"/>
      <c r="IF83" s="25"/>
      <c r="IG83" s="25"/>
      <c r="IH83" s="25"/>
      <c r="II83" s="25"/>
      <c r="IJ83" s="25"/>
      <c r="IK83" s="25"/>
      <c r="IL83" s="25"/>
      <c r="IM83" s="25"/>
      <c r="IN83" s="25"/>
      <c r="IO83" s="25"/>
      <c r="IP83" s="25"/>
      <c r="IQ83" s="25"/>
      <c r="IR83" s="25"/>
      <c r="IS83" s="25"/>
      <c r="IT83" s="25"/>
      <c r="IU83" s="25"/>
      <c r="IV83" s="25"/>
    </row>
    <row r="84" spans="1:256" ht="12.75">
      <c r="A84" s="25"/>
      <c r="B84" s="37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5"/>
      <c r="BW84" s="25"/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5"/>
      <c r="DD84" s="25"/>
      <c r="DE84" s="25"/>
      <c r="DF84" s="25"/>
      <c r="DG84" s="25"/>
      <c r="DH84" s="25"/>
      <c r="DI84" s="25"/>
      <c r="DJ84" s="25"/>
      <c r="DK84" s="25"/>
      <c r="DL84" s="25"/>
      <c r="DM84" s="25"/>
      <c r="DN84" s="25"/>
      <c r="DO84" s="25"/>
      <c r="DP84" s="25"/>
      <c r="DQ84" s="25"/>
      <c r="DR84" s="25"/>
      <c r="DS84" s="25"/>
      <c r="DT84" s="25"/>
      <c r="DU84" s="25"/>
      <c r="DV84" s="25"/>
      <c r="DW84" s="25"/>
      <c r="DX84" s="25"/>
      <c r="DY84" s="25"/>
      <c r="DZ84" s="25"/>
      <c r="EA84" s="25"/>
      <c r="EB84" s="25"/>
      <c r="EC84" s="25"/>
      <c r="ED84" s="25"/>
      <c r="EE84" s="25"/>
      <c r="EF84" s="25"/>
      <c r="EG84" s="25"/>
      <c r="EH84" s="25"/>
      <c r="EI84" s="25"/>
      <c r="EJ84" s="25"/>
      <c r="EK84" s="25"/>
      <c r="EL84" s="25"/>
      <c r="EM84" s="25"/>
      <c r="EN84" s="25"/>
      <c r="EO84" s="25"/>
      <c r="EP84" s="25"/>
      <c r="EQ84" s="25"/>
      <c r="ER84" s="25"/>
      <c r="ES84" s="25"/>
      <c r="ET84" s="25"/>
      <c r="EU84" s="25"/>
      <c r="EV84" s="25"/>
      <c r="EW84" s="25"/>
      <c r="EX84" s="25"/>
      <c r="EY84" s="25"/>
      <c r="EZ84" s="25"/>
      <c r="FA84" s="25"/>
      <c r="FB84" s="25"/>
      <c r="FC84" s="25"/>
      <c r="FD84" s="25"/>
      <c r="FE84" s="25"/>
      <c r="FF84" s="25"/>
      <c r="FG84" s="25"/>
      <c r="FH84" s="25"/>
      <c r="FI84" s="25"/>
      <c r="FJ84" s="25"/>
      <c r="FK84" s="25"/>
      <c r="FL84" s="25"/>
      <c r="FM84" s="25"/>
      <c r="FN84" s="25"/>
      <c r="FO84" s="25"/>
      <c r="FP84" s="25"/>
      <c r="FQ84" s="25"/>
      <c r="FR84" s="25"/>
      <c r="FS84" s="25"/>
      <c r="FT84" s="25"/>
      <c r="FU84" s="25"/>
      <c r="FV84" s="25"/>
      <c r="FW84" s="25"/>
      <c r="FX84" s="25"/>
      <c r="FY84" s="25"/>
      <c r="FZ84" s="25"/>
      <c r="GA84" s="25"/>
      <c r="GB84" s="25"/>
      <c r="GC84" s="25"/>
      <c r="GD84" s="25"/>
      <c r="GE84" s="25"/>
      <c r="GF84" s="25"/>
      <c r="GG84" s="25"/>
      <c r="GH84" s="25"/>
      <c r="GI84" s="25"/>
      <c r="GJ84" s="25"/>
      <c r="GK84" s="25"/>
      <c r="GL84" s="25"/>
      <c r="GM84" s="25"/>
      <c r="GN84" s="25"/>
      <c r="GO84" s="25"/>
      <c r="GP84" s="25"/>
      <c r="GQ84" s="25"/>
      <c r="GR84" s="25"/>
      <c r="GS84" s="25"/>
      <c r="GT84" s="25"/>
      <c r="GU84" s="25"/>
      <c r="GV84" s="25"/>
      <c r="GW84" s="25"/>
      <c r="GX84" s="25"/>
      <c r="GY84" s="25"/>
      <c r="GZ84" s="25"/>
      <c r="HA84" s="25"/>
      <c r="HB84" s="25"/>
      <c r="HC84" s="25"/>
      <c r="HD84" s="25"/>
      <c r="HE84" s="25"/>
      <c r="HF84" s="25"/>
      <c r="HG84" s="25"/>
      <c r="HH84" s="25"/>
      <c r="HI84" s="25"/>
      <c r="HJ84" s="25"/>
      <c r="HK84" s="25"/>
      <c r="HL84" s="25"/>
      <c r="HM84" s="25"/>
      <c r="HN84" s="25"/>
      <c r="HO84" s="25"/>
      <c r="HP84" s="25"/>
      <c r="HQ84" s="25"/>
      <c r="HR84" s="25"/>
      <c r="HS84" s="25"/>
      <c r="HT84" s="25"/>
      <c r="HU84" s="25"/>
      <c r="HV84" s="25"/>
      <c r="HW84" s="25"/>
      <c r="HX84" s="25"/>
      <c r="HY84" s="25"/>
      <c r="HZ84" s="25"/>
      <c r="IA84" s="25"/>
      <c r="IB84" s="25"/>
      <c r="IC84" s="25"/>
      <c r="ID84" s="25"/>
      <c r="IE84" s="25"/>
      <c r="IF84" s="25"/>
      <c r="IG84" s="25"/>
      <c r="IH84" s="25"/>
      <c r="II84" s="25"/>
      <c r="IJ84" s="25"/>
      <c r="IK84" s="25"/>
      <c r="IL84" s="25"/>
      <c r="IM84" s="25"/>
      <c r="IN84" s="25"/>
      <c r="IO84" s="25"/>
      <c r="IP84" s="25"/>
      <c r="IQ84" s="25"/>
      <c r="IR84" s="25"/>
      <c r="IS84" s="25"/>
      <c r="IT84" s="25"/>
      <c r="IU84" s="25"/>
      <c r="IV84" s="25"/>
    </row>
    <row r="85" spans="1:101" ht="12.75">
      <c r="A85" s="23" t="s">
        <v>92</v>
      </c>
      <c r="B85" s="5"/>
      <c r="C85" s="5"/>
      <c r="D85" s="51" t="s">
        <v>47</v>
      </c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pans="1:101" ht="12.75">
      <c r="A86" s="31"/>
      <c r="B86" s="5"/>
      <c r="C86" s="28" t="s">
        <v>6</v>
      </c>
      <c r="D86" s="59" t="s">
        <v>53</v>
      </c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pans="2:101" ht="12.75">
      <c r="B87" s="5"/>
      <c r="C87" s="5"/>
      <c r="D87" s="8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pans="2:101" ht="12.75">
      <c r="B88" s="5"/>
      <c r="C88" s="5"/>
      <c r="D88" s="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pans="2:101" ht="12.75">
      <c r="B89" s="5"/>
      <c r="C89" s="5"/>
      <c r="D89" s="8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pans="2:101" ht="12.75">
      <c r="B90" s="5"/>
      <c r="C90" s="5"/>
      <c r="D90" s="8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pans="5:101" ht="12.75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pans="5:101" ht="12.75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pans="5:101" ht="12.75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pans="5:101" ht="12.75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pans="5:101" ht="12.75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pans="5:101" ht="12.75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pans="5:101" ht="12.75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pans="5:101" ht="12.75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pans="5:101" ht="12.75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pans="5:101" ht="12.75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pans="5:101" ht="12.75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pans="1:101" ht="12.75">
      <c r="A102" s="24"/>
      <c r="D102" s="24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pans="4:101" ht="12.75">
      <c r="D103" s="24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pans="5:101" ht="12.75"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pans="5:101" ht="12.75"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pans="5:101" ht="12.75"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pans="5:101" ht="12.75"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pans="5:101" ht="12.75"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pans="5:101" ht="12.75"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pans="5:101" ht="12.75"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pans="5:101" ht="12.75"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pans="5:101" ht="12.75"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pans="5:101" ht="12.75"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pans="5:101" ht="12.75"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pans="5:101" ht="12.75"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pans="1:101" ht="12.75">
      <c r="A116" s="24"/>
      <c r="D116" s="24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pans="5:101" ht="12.75"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pans="5:101" ht="12.75"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pans="5:101" ht="12.75"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pans="5:101" ht="12.75"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pans="5:101" ht="12.75"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pans="5:101" ht="12.75"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pans="5:101" ht="12.75"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pans="5:101" ht="12.75"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pans="5:101" ht="12.75"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pans="1:101" ht="12.75">
      <c r="A126" s="24"/>
      <c r="D126" s="24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pans="4:101" ht="12.75">
      <c r="D127" s="24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pans="5:101" ht="12.75"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pans="5:101" ht="12.75"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pans="5:101" ht="12.75"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pans="5:101" ht="12.75"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pans="5:101" ht="12.75"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pans="5:101" ht="12.75"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pans="5:101" ht="12.75"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pans="1:101" ht="12.75">
      <c r="A135" s="24"/>
      <c r="D135" s="24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pans="4:101" ht="12.75">
      <c r="D136" s="24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pans="5:101" ht="12.75"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pans="5:101" ht="12.75"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pans="5:101" ht="12.75"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pans="1:101" ht="12.75">
      <c r="A140" s="24"/>
      <c r="D140" s="24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pans="5:101" ht="12.7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pans="5:101" ht="12.7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pans="5:101" ht="12.7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pans="1:101" ht="12.75">
      <c r="A144" s="24"/>
      <c r="D144" s="2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pans="5:101" ht="12.7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pans="5:101" ht="12.7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pans="5:101" ht="12.7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pans="5:101" ht="12.7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pans="1:101" ht="12.75">
      <c r="A149" s="24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pans="4:101" ht="12.75">
      <c r="D150" s="24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pans="5:101" ht="12.7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pans="5:101" ht="12.7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pans="5:101" ht="12.7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pans="5:101" ht="12.7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pans="1:101" ht="12.75">
      <c r="A155" s="24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pans="4:101" ht="12.75">
      <c r="D156" s="24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pans="4:101" ht="12.75">
      <c r="D157" s="24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pans="5:101" ht="12.7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pans="5:101" ht="12.7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pans="5:101" ht="12.7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pans="1:101" ht="12.75">
      <c r="A161" s="24"/>
      <c r="D161" s="24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pans="5:101" ht="12.7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pans="5:101" ht="12.7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pans="5:101" ht="12.7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pans="1:101" ht="12.75">
      <c r="A165" s="24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pans="4:101" ht="12.75">
      <c r="D166" s="24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pans="5:101" ht="12.7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pans="5:101" ht="12.7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pans="5:101" ht="12.7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pans="5:101" ht="12.7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2" ht="12.75">
      <c r="A172" s="24"/>
    </row>
  </sheetData>
  <printOptions horizontalCentered="1"/>
  <pageMargins left="0.2755905511811024" right="0.2755905511811024" top="0.5118110236220472" bottom="0.1968503937007874" header="0.5118110236220472" footer="0.3937007874015748"/>
  <pageSetup firstPageNumber="165" useFirstPageNumber="1" horizontalDpi="300" verticalDpi="300" orientation="portrait" paperSize="9" r:id="rId1"/>
  <headerFooter alignWithMargins="0">
    <oddFooter>&amp;C&amp;P</oddFooter>
  </headerFooter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.</cp:lastModifiedBy>
  <cp:lastPrinted>2004-10-28T11:26:32Z</cp:lastPrinted>
  <dcterms:created xsi:type="dcterms:W3CDTF">1996-10-29T09:00:54Z</dcterms:created>
  <dcterms:modified xsi:type="dcterms:W3CDTF">2004-09-02T10:02:20Z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31800.0000000000</vt:lpwstr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display_urn:schemas-microsoft-com:office:office#Editor">
    <vt:lpwstr>GOM\administrator</vt:lpwstr>
  </property>
  <property fmtid="{D5CDD505-2E9C-101B-9397-08002B2CF9AE}" pid="11" name="display_urn:schemas-microsoft-com:office:office#Author">
    <vt:lpwstr>GOM\administrator</vt:lpwstr>
  </property>
</Properties>
</file>